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5-srv1\oek\FINANČNÍ  PLÁNOVÁNÍ\Ekonomika MČ banner\Tabulky k uložení do banneru na web MČP5\Porovnání rozpočtů předchozích let\"/>
    </mc:Choice>
  </mc:AlternateContent>
  <bookViews>
    <workbookView xWindow="0" yWindow="0" windowWidth="9825" windowHeight="4215" activeTab="1"/>
  </bookViews>
  <sheets>
    <sheet name="příjmy" sheetId="1" r:id="rId1"/>
    <sheet name="vlastní příjmy" sheetId="2" r:id="rId2"/>
    <sheet name="výdaje" sheetId="3" r:id="rId3"/>
  </sheets>
  <definedNames>
    <definedName name="_xlnm.Print_Area" localSheetId="2">výdaje!$A$1:$K$15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J15" i="3"/>
  <c r="I15" i="3"/>
  <c r="H15" i="3"/>
  <c r="G15" i="3"/>
  <c r="F15" i="3"/>
  <c r="E15" i="3"/>
  <c r="D15" i="3"/>
  <c r="C15" i="3"/>
  <c r="K21" i="2"/>
  <c r="J21" i="2"/>
  <c r="I21" i="2"/>
  <c r="H21" i="2"/>
  <c r="G21" i="2"/>
  <c r="F21" i="2"/>
  <c r="E21" i="2"/>
  <c r="D21" i="2"/>
  <c r="C21" i="2"/>
  <c r="K14" i="2"/>
  <c r="K22" i="2" s="1"/>
  <c r="J14" i="2"/>
  <c r="I14" i="2"/>
  <c r="H14" i="2"/>
  <c r="H22" i="2" s="1"/>
  <c r="G14" i="2"/>
  <c r="G22" i="2" s="1"/>
  <c r="F14" i="2"/>
  <c r="E14" i="2"/>
  <c r="D14" i="2"/>
  <c r="D22" i="2" s="1"/>
  <c r="C14" i="2"/>
  <c r="C22" i="2" s="1"/>
  <c r="F22" i="2" l="1"/>
  <c r="J22" i="2"/>
  <c r="E22" i="2"/>
  <c r="I22" i="2"/>
  <c r="E13" i="1"/>
  <c r="K11" i="1"/>
  <c r="J11" i="1"/>
  <c r="I11" i="1"/>
  <c r="H11" i="1"/>
  <c r="G11" i="1"/>
  <c r="F11" i="1"/>
  <c r="E11" i="1"/>
  <c r="D11" i="1"/>
  <c r="C11" i="1"/>
  <c r="K6" i="1"/>
  <c r="J6" i="1"/>
  <c r="J12" i="1" s="1"/>
  <c r="J14" i="1" s="1"/>
  <c r="I6" i="1"/>
  <c r="I12" i="1" s="1"/>
  <c r="I14" i="1" s="1"/>
  <c r="H6" i="1"/>
  <c r="H12" i="1" s="1"/>
  <c r="H14" i="1" s="1"/>
  <c r="G6" i="1"/>
  <c r="F6" i="1"/>
  <c r="F12" i="1" s="1"/>
  <c r="F14" i="1" s="1"/>
  <c r="E6" i="1"/>
  <c r="E12" i="1" s="1"/>
  <c r="D6" i="1"/>
  <c r="D12" i="1" s="1"/>
  <c r="D14" i="1" s="1"/>
  <c r="C6" i="1"/>
  <c r="C12" i="1" l="1"/>
  <c r="C14" i="1" s="1"/>
  <c r="G12" i="1"/>
  <c r="G14" i="1" s="1"/>
  <c r="K12" i="1"/>
  <c r="K14" i="1" s="1"/>
  <c r="E14" i="1"/>
</calcChain>
</file>

<file path=xl/sharedStrings.xml><?xml version="1.0" encoding="utf-8"?>
<sst xmlns="http://schemas.openxmlformats.org/spreadsheetml/2006/main" count="68" uniqueCount="60">
  <si>
    <t>Příjmy rozpočtů 2002 - 2010</t>
  </si>
  <si>
    <t>druh
příjmu</t>
  </si>
  <si>
    <t>název příjmu</t>
  </si>
  <si>
    <t>v tis. Kč</t>
  </si>
  <si>
    <t>vlastní
příjmy</t>
  </si>
  <si>
    <t>daňové příjmy</t>
  </si>
  <si>
    <t>nedaňové příjmy</t>
  </si>
  <si>
    <t>celkem</t>
  </si>
  <si>
    <t>transfery</t>
  </si>
  <si>
    <t>ze státního rozpočtu</t>
  </si>
  <si>
    <t>od hlavního města Prahy</t>
  </si>
  <si>
    <t>převody ze zdaňované činnosti</t>
  </si>
  <si>
    <t>od jiných obcí</t>
  </si>
  <si>
    <t>příjmy celkem</t>
  </si>
  <si>
    <t>financování</t>
  </si>
  <si>
    <t>příjmy rozpočtu</t>
  </si>
  <si>
    <t>Vlastní příjmy rozpočtů 2002 -  2010</t>
  </si>
  <si>
    <t>druh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</si>
  <si>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</si>
  <si>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</si>
  <si>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</si>
  <si>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</si>
  <si>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</si>
  <si>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</si>
  <si>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</si>
  <si>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</si>
  <si>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</si>
  <si>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</si>
  <si>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daň z nemovitostí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</si>
  <si>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</si>
  <si>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</si>
  <si>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</si>
  <si>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</si>
  <si>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</si>
  <si>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</si>
  <si>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</si>
  <si>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</si>
  <si>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Výdaje rozpočtů 2002 - 2010</t>
  </si>
  <si>
    <t>kapitola</t>
  </si>
  <si>
    <t>01</t>
  </si>
  <si>
    <t>územní rozvoj a rozvoj bydlení</t>
  </si>
  <si>
    <t>02</t>
  </si>
  <si>
    <t>městská zeleň a ochrana životního prostředí</t>
  </si>
  <si>
    <t>03</t>
  </si>
  <si>
    <t>doprava</t>
  </si>
  <si>
    <t>04</t>
  </si>
  <si>
    <t>školství</t>
  </si>
  <si>
    <t>05</t>
  </si>
  <si>
    <t>sociální věci a zdravotnictví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</si>
  <si>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</si>
  <si>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</si>
  <si>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</si>
  <si>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</si>
  <si>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</si>
  <si>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</si>
  <si>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</si>
  <si>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místní správa a zastupitelstvo</t>
  </si>
  <si>
    <t>10</t>
  </si>
  <si>
    <t>ostatní činnosti</t>
  </si>
  <si>
    <t>tř.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</si>
</sst>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4" fontId="5" fillId="3" borderId="7" xfId="0" applyNumberFormat="1" applyFont="1" applyFill="1" applyBorder="1" applyAlignment="1">
      <alignment horizontal="righ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3" borderId="7" xfId="0" applyNumberFormat="1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horizontal="left" vertical="center"/>
    </xf>
    <xf numFmtId="164" fontId="4" fillId="4" borderId="13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164" fontId="5" fillId="0" borderId="8" xfId="0" applyNumberFormat="1" applyFont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5" fillId="0" borderId="24" xfId="0" applyNumberFormat="1" applyFont="1" applyBorder="1" applyAlignment="1">
      <alignment vertical="center"/>
    </xf>
    <xf numFmtId="164" fontId="5" fillId="0" borderId="25" xfId="0" applyNumberFormat="1" applyFont="1" applyBorder="1" applyAlignment="1">
      <alignment vertical="center"/>
    </xf>
    <xf numFmtId="164" fontId="4" fillId="6" borderId="19" xfId="0" applyNumberFormat="1" applyFont="1" applyFill="1" applyBorder="1" applyAlignment="1">
      <alignment vertical="center"/>
    </xf>
    <xf numFmtId="164" fontId="4" fillId="6" borderId="27" xfId="0" applyNumberFormat="1" applyFont="1" applyFill="1" applyBorder="1" applyAlignment="1">
      <alignment vertical="center"/>
    </xf>
    <xf numFmtId="164" fontId="4" fillId="6" borderId="28" xfId="0" applyNumberFormat="1" applyFont="1" applyFill="1" applyBorder="1" applyAlignment="1">
      <alignment vertical="center"/>
    </xf>
    <xf numFmtId="164" fontId="4" fillId="6" borderId="29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4" fillId="2" borderId="30" xfId="0" applyFont="1" applyFill="1" applyBorder="1" applyAlignment="1">
      <alignment horizontal="center" vertical="center" wrapText="1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164" fontId="5" fillId="3" borderId="30" xfId="0" applyNumberFormat="1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64" fontId="5" fillId="0" borderId="36" xfId="0" applyNumberFormat="1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164" fontId="4" fillId="4" borderId="37" xfId="0" applyNumberFormat="1" applyFont="1" applyFill="1" applyBorder="1" applyAlignment="1">
      <alignment vertical="center"/>
    </xf>
    <xf numFmtId="164" fontId="4" fillId="4" borderId="19" xfId="0" applyNumberFormat="1" applyFont="1" applyFill="1" applyBorder="1" applyAlignment="1">
      <alignment vertical="center"/>
    </xf>
    <xf numFmtId="164" fontId="4" fillId="4" borderId="38" xfId="0" applyNumberFormat="1" applyFont="1" applyFill="1" applyBorder="1" applyAlignment="1">
      <alignment vertical="center"/>
    </xf>
    <xf numFmtId="0" fontId="5" fillId="0" borderId="40" xfId="0" applyFont="1" applyBorder="1" applyAlignment="1">
      <alignment vertical="center"/>
    </xf>
    <xf numFmtId="164" fontId="5" fillId="0" borderId="40" xfId="0" applyNumberFormat="1" applyFont="1" applyBorder="1" applyAlignment="1">
      <alignment vertical="center"/>
    </xf>
    <xf numFmtId="164" fontId="5" fillId="0" borderId="41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64" fontId="5" fillId="0" borderId="30" xfId="0" applyNumberFormat="1" applyFont="1" applyBorder="1" applyAlignment="1">
      <alignment vertical="center"/>
    </xf>
    <xf numFmtId="164" fontId="4" fillId="4" borderId="20" xfId="0" applyNumberFormat="1" applyFont="1" applyFill="1" applyBorder="1" applyAlignment="1">
      <alignment vertical="center"/>
    </xf>
    <xf numFmtId="164" fontId="4" fillId="6" borderId="37" xfId="0" applyNumberFormat="1" applyFont="1" applyFill="1" applyBorder="1" applyAlignment="1">
      <alignment vertical="center"/>
    </xf>
    <xf numFmtId="164" fontId="4" fillId="6" borderId="44" xfId="0" applyNumberFormat="1" applyFont="1" applyFill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164" fontId="5" fillId="4" borderId="7" xfId="0" applyNumberFormat="1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4" fontId="5" fillId="0" borderId="46" xfId="0" applyNumberFormat="1" applyFont="1" applyBorder="1" applyAlignment="1">
      <alignment vertical="center"/>
    </xf>
    <xf numFmtId="164" fontId="5" fillId="0" borderId="47" xfId="0" applyNumberFormat="1" applyFont="1" applyBorder="1" applyAlignment="1">
      <alignment vertical="center"/>
    </xf>
    <xf numFmtId="164" fontId="4" fillId="6" borderId="20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6" borderId="26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6" borderId="43" xfId="0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39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49" fontId="4" fillId="6" borderId="26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SheetLayoutView="100" workbookViewId="0">
      <selection activeCell="H9" sqref="H9"/>
    </sheetView>
  </sheetViews>
  <sheetFormatPr defaultRowHeight="15" x14ac:dyDescent="0.25"/>
  <cols>
    <col min="1" max="1" width="9.28515625" style="1" customWidth="1"/>
    <col min="2" max="2" width="21.42578125" style="1" customWidth="1"/>
    <col min="3" max="11" width="10.7109375" style="1" customWidth="1"/>
    <col min="12" max="256" width="9.140625" style="1"/>
    <col min="257" max="257" width="9.28515625" style="1" customWidth="1"/>
    <col min="258" max="258" width="21.42578125" style="1" customWidth="1"/>
    <col min="259" max="267" width="10.7109375" style="1" customWidth="1"/>
    <col min="268" max="512" width="9.140625" style="1"/>
    <col min="513" max="513" width="9.28515625" style="1" customWidth="1"/>
    <col min="514" max="514" width="21.42578125" style="1" customWidth="1"/>
    <col min="515" max="523" width="10.7109375" style="1" customWidth="1"/>
    <col min="524" max="768" width="9.140625" style="1"/>
    <col min="769" max="769" width="9.28515625" style="1" customWidth="1"/>
    <col min="770" max="770" width="21.42578125" style="1" customWidth="1"/>
    <col min="771" max="779" width="10.7109375" style="1" customWidth="1"/>
    <col min="780" max="1024" width="9.140625" style="1"/>
    <col min="1025" max="1025" width="9.28515625" style="1" customWidth="1"/>
    <col min="1026" max="1026" width="21.42578125" style="1" customWidth="1"/>
    <col min="1027" max="1035" width="10.7109375" style="1" customWidth="1"/>
    <col min="1036" max="1280" width="9.140625" style="1"/>
    <col min="1281" max="1281" width="9.28515625" style="1" customWidth="1"/>
    <col min="1282" max="1282" width="21.42578125" style="1" customWidth="1"/>
    <col min="1283" max="1291" width="10.7109375" style="1" customWidth="1"/>
    <col min="1292" max="1536" width="9.140625" style="1"/>
    <col min="1537" max="1537" width="9.28515625" style="1" customWidth="1"/>
    <col min="1538" max="1538" width="21.42578125" style="1" customWidth="1"/>
    <col min="1539" max="1547" width="10.7109375" style="1" customWidth="1"/>
    <col min="1548" max="1792" width="9.140625" style="1"/>
    <col min="1793" max="1793" width="9.28515625" style="1" customWidth="1"/>
    <col min="1794" max="1794" width="21.42578125" style="1" customWidth="1"/>
    <col min="1795" max="1803" width="10.7109375" style="1" customWidth="1"/>
    <col min="1804" max="2048" width="9.140625" style="1"/>
    <col min="2049" max="2049" width="9.28515625" style="1" customWidth="1"/>
    <col min="2050" max="2050" width="21.42578125" style="1" customWidth="1"/>
    <col min="2051" max="2059" width="10.7109375" style="1" customWidth="1"/>
    <col min="2060" max="2304" width="9.140625" style="1"/>
    <col min="2305" max="2305" width="9.28515625" style="1" customWidth="1"/>
    <col min="2306" max="2306" width="21.42578125" style="1" customWidth="1"/>
    <col min="2307" max="2315" width="10.7109375" style="1" customWidth="1"/>
    <col min="2316" max="2560" width="9.140625" style="1"/>
    <col min="2561" max="2561" width="9.28515625" style="1" customWidth="1"/>
    <col min="2562" max="2562" width="21.42578125" style="1" customWidth="1"/>
    <col min="2563" max="2571" width="10.7109375" style="1" customWidth="1"/>
    <col min="2572" max="2816" width="9.140625" style="1"/>
    <col min="2817" max="2817" width="9.28515625" style="1" customWidth="1"/>
    <col min="2818" max="2818" width="21.42578125" style="1" customWidth="1"/>
    <col min="2819" max="2827" width="10.7109375" style="1" customWidth="1"/>
    <col min="2828" max="3072" width="9.140625" style="1"/>
    <col min="3073" max="3073" width="9.28515625" style="1" customWidth="1"/>
    <col min="3074" max="3074" width="21.42578125" style="1" customWidth="1"/>
    <col min="3075" max="3083" width="10.7109375" style="1" customWidth="1"/>
    <col min="3084" max="3328" width="9.140625" style="1"/>
    <col min="3329" max="3329" width="9.28515625" style="1" customWidth="1"/>
    <col min="3330" max="3330" width="21.42578125" style="1" customWidth="1"/>
    <col min="3331" max="3339" width="10.7109375" style="1" customWidth="1"/>
    <col min="3340" max="3584" width="9.140625" style="1"/>
    <col min="3585" max="3585" width="9.28515625" style="1" customWidth="1"/>
    <col min="3586" max="3586" width="21.42578125" style="1" customWidth="1"/>
    <col min="3587" max="3595" width="10.7109375" style="1" customWidth="1"/>
    <col min="3596" max="3840" width="9.140625" style="1"/>
    <col min="3841" max="3841" width="9.28515625" style="1" customWidth="1"/>
    <col min="3842" max="3842" width="21.42578125" style="1" customWidth="1"/>
    <col min="3843" max="3851" width="10.7109375" style="1" customWidth="1"/>
    <col min="3852" max="4096" width="9.140625" style="1"/>
    <col min="4097" max="4097" width="9.28515625" style="1" customWidth="1"/>
    <col min="4098" max="4098" width="21.42578125" style="1" customWidth="1"/>
    <col min="4099" max="4107" width="10.7109375" style="1" customWidth="1"/>
    <col min="4108" max="4352" width="9.140625" style="1"/>
    <col min="4353" max="4353" width="9.28515625" style="1" customWidth="1"/>
    <col min="4354" max="4354" width="21.42578125" style="1" customWidth="1"/>
    <col min="4355" max="4363" width="10.7109375" style="1" customWidth="1"/>
    <col min="4364" max="4608" width="9.140625" style="1"/>
    <col min="4609" max="4609" width="9.28515625" style="1" customWidth="1"/>
    <col min="4610" max="4610" width="21.42578125" style="1" customWidth="1"/>
    <col min="4611" max="4619" width="10.7109375" style="1" customWidth="1"/>
    <col min="4620" max="4864" width="9.140625" style="1"/>
    <col min="4865" max="4865" width="9.28515625" style="1" customWidth="1"/>
    <col min="4866" max="4866" width="21.42578125" style="1" customWidth="1"/>
    <col min="4867" max="4875" width="10.7109375" style="1" customWidth="1"/>
    <col min="4876" max="5120" width="9.140625" style="1"/>
    <col min="5121" max="5121" width="9.28515625" style="1" customWidth="1"/>
    <col min="5122" max="5122" width="21.42578125" style="1" customWidth="1"/>
    <col min="5123" max="5131" width="10.7109375" style="1" customWidth="1"/>
    <col min="5132" max="5376" width="9.140625" style="1"/>
    <col min="5377" max="5377" width="9.28515625" style="1" customWidth="1"/>
    <col min="5378" max="5378" width="21.42578125" style="1" customWidth="1"/>
    <col min="5379" max="5387" width="10.7109375" style="1" customWidth="1"/>
    <col min="5388" max="5632" width="9.140625" style="1"/>
    <col min="5633" max="5633" width="9.28515625" style="1" customWidth="1"/>
    <col min="5634" max="5634" width="21.42578125" style="1" customWidth="1"/>
    <col min="5635" max="5643" width="10.7109375" style="1" customWidth="1"/>
    <col min="5644" max="5888" width="9.140625" style="1"/>
    <col min="5889" max="5889" width="9.28515625" style="1" customWidth="1"/>
    <col min="5890" max="5890" width="21.42578125" style="1" customWidth="1"/>
    <col min="5891" max="5899" width="10.7109375" style="1" customWidth="1"/>
    <col min="5900" max="6144" width="9.140625" style="1"/>
    <col min="6145" max="6145" width="9.28515625" style="1" customWidth="1"/>
    <col min="6146" max="6146" width="21.42578125" style="1" customWidth="1"/>
    <col min="6147" max="6155" width="10.7109375" style="1" customWidth="1"/>
    <col min="6156" max="6400" width="9.140625" style="1"/>
    <col min="6401" max="6401" width="9.28515625" style="1" customWidth="1"/>
    <col min="6402" max="6402" width="21.42578125" style="1" customWidth="1"/>
    <col min="6403" max="6411" width="10.7109375" style="1" customWidth="1"/>
    <col min="6412" max="6656" width="9.140625" style="1"/>
    <col min="6657" max="6657" width="9.28515625" style="1" customWidth="1"/>
    <col min="6658" max="6658" width="21.42578125" style="1" customWidth="1"/>
    <col min="6659" max="6667" width="10.7109375" style="1" customWidth="1"/>
    <col min="6668" max="6912" width="9.140625" style="1"/>
    <col min="6913" max="6913" width="9.28515625" style="1" customWidth="1"/>
    <col min="6914" max="6914" width="21.42578125" style="1" customWidth="1"/>
    <col min="6915" max="6923" width="10.7109375" style="1" customWidth="1"/>
    <col min="6924" max="7168" width="9.140625" style="1"/>
    <col min="7169" max="7169" width="9.28515625" style="1" customWidth="1"/>
    <col min="7170" max="7170" width="21.42578125" style="1" customWidth="1"/>
    <col min="7171" max="7179" width="10.7109375" style="1" customWidth="1"/>
    <col min="7180" max="7424" width="9.140625" style="1"/>
    <col min="7425" max="7425" width="9.28515625" style="1" customWidth="1"/>
    <col min="7426" max="7426" width="21.42578125" style="1" customWidth="1"/>
    <col min="7427" max="7435" width="10.7109375" style="1" customWidth="1"/>
    <col min="7436" max="7680" width="9.140625" style="1"/>
    <col min="7681" max="7681" width="9.28515625" style="1" customWidth="1"/>
    <col min="7682" max="7682" width="21.42578125" style="1" customWidth="1"/>
    <col min="7683" max="7691" width="10.7109375" style="1" customWidth="1"/>
    <col min="7692" max="7936" width="9.140625" style="1"/>
    <col min="7937" max="7937" width="9.28515625" style="1" customWidth="1"/>
    <col min="7938" max="7938" width="21.42578125" style="1" customWidth="1"/>
    <col min="7939" max="7947" width="10.7109375" style="1" customWidth="1"/>
    <col min="7948" max="8192" width="9.140625" style="1"/>
    <col min="8193" max="8193" width="9.28515625" style="1" customWidth="1"/>
    <col min="8194" max="8194" width="21.42578125" style="1" customWidth="1"/>
    <col min="8195" max="8203" width="10.7109375" style="1" customWidth="1"/>
    <col min="8204" max="8448" width="9.140625" style="1"/>
    <col min="8449" max="8449" width="9.28515625" style="1" customWidth="1"/>
    <col min="8450" max="8450" width="21.42578125" style="1" customWidth="1"/>
    <col min="8451" max="8459" width="10.7109375" style="1" customWidth="1"/>
    <col min="8460" max="8704" width="9.140625" style="1"/>
    <col min="8705" max="8705" width="9.28515625" style="1" customWidth="1"/>
    <col min="8706" max="8706" width="21.42578125" style="1" customWidth="1"/>
    <col min="8707" max="8715" width="10.7109375" style="1" customWidth="1"/>
    <col min="8716" max="8960" width="9.140625" style="1"/>
    <col min="8961" max="8961" width="9.28515625" style="1" customWidth="1"/>
    <col min="8962" max="8962" width="21.42578125" style="1" customWidth="1"/>
    <col min="8963" max="8971" width="10.7109375" style="1" customWidth="1"/>
    <col min="8972" max="9216" width="9.140625" style="1"/>
    <col min="9217" max="9217" width="9.28515625" style="1" customWidth="1"/>
    <col min="9218" max="9218" width="21.42578125" style="1" customWidth="1"/>
    <col min="9219" max="9227" width="10.7109375" style="1" customWidth="1"/>
    <col min="9228" max="9472" width="9.140625" style="1"/>
    <col min="9473" max="9473" width="9.28515625" style="1" customWidth="1"/>
    <col min="9474" max="9474" width="21.42578125" style="1" customWidth="1"/>
    <col min="9475" max="9483" width="10.7109375" style="1" customWidth="1"/>
    <col min="9484" max="9728" width="9.140625" style="1"/>
    <col min="9729" max="9729" width="9.28515625" style="1" customWidth="1"/>
    <col min="9730" max="9730" width="21.42578125" style="1" customWidth="1"/>
    <col min="9731" max="9739" width="10.7109375" style="1" customWidth="1"/>
    <col min="9740" max="9984" width="9.140625" style="1"/>
    <col min="9985" max="9985" width="9.28515625" style="1" customWidth="1"/>
    <col min="9986" max="9986" width="21.42578125" style="1" customWidth="1"/>
    <col min="9987" max="9995" width="10.7109375" style="1" customWidth="1"/>
    <col min="9996" max="10240" width="9.140625" style="1"/>
    <col min="10241" max="10241" width="9.28515625" style="1" customWidth="1"/>
    <col min="10242" max="10242" width="21.42578125" style="1" customWidth="1"/>
    <col min="10243" max="10251" width="10.7109375" style="1" customWidth="1"/>
    <col min="10252" max="10496" width="9.140625" style="1"/>
    <col min="10497" max="10497" width="9.28515625" style="1" customWidth="1"/>
    <col min="10498" max="10498" width="21.42578125" style="1" customWidth="1"/>
    <col min="10499" max="10507" width="10.7109375" style="1" customWidth="1"/>
    <col min="10508" max="10752" width="9.140625" style="1"/>
    <col min="10753" max="10753" width="9.28515625" style="1" customWidth="1"/>
    <col min="10754" max="10754" width="21.42578125" style="1" customWidth="1"/>
    <col min="10755" max="10763" width="10.7109375" style="1" customWidth="1"/>
    <col min="10764" max="11008" width="9.140625" style="1"/>
    <col min="11009" max="11009" width="9.28515625" style="1" customWidth="1"/>
    <col min="11010" max="11010" width="21.42578125" style="1" customWidth="1"/>
    <col min="11011" max="11019" width="10.7109375" style="1" customWidth="1"/>
    <col min="11020" max="11264" width="9.140625" style="1"/>
    <col min="11265" max="11265" width="9.28515625" style="1" customWidth="1"/>
    <col min="11266" max="11266" width="21.42578125" style="1" customWidth="1"/>
    <col min="11267" max="11275" width="10.7109375" style="1" customWidth="1"/>
    <col min="11276" max="11520" width="9.140625" style="1"/>
    <col min="11521" max="11521" width="9.28515625" style="1" customWidth="1"/>
    <col min="11522" max="11522" width="21.42578125" style="1" customWidth="1"/>
    <col min="11523" max="11531" width="10.7109375" style="1" customWidth="1"/>
    <col min="11532" max="11776" width="9.140625" style="1"/>
    <col min="11777" max="11777" width="9.28515625" style="1" customWidth="1"/>
    <col min="11778" max="11778" width="21.42578125" style="1" customWidth="1"/>
    <col min="11779" max="11787" width="10.7109375" style="1" customWidth="1"/>
    <col min="11788" max="12032" width="9.140625" style="1"/>
    <col min="12033" max="12033" width="9.28515625" style="1" customWidth="1"/>
    <col min="12034" max="12034" width="21.42578125" style="1" customWidth="1"/>
    <col min="12035" max="12043" width="10.7109375" style="1" customWidth="1"/>
    <col min="12044" max="12288" width="9.140625" style="1"/>
    <col min="12289" max="12289" width="9.28515625" style="1" customWidth="1"/>
    <col min="12290" max="12290" width="21.42578125" style="1" customWidth="1"/>
    <col min="12291" max="12299" width="10.7109375" style="1" customWidth="1"/>
    <col min="12300" max="12544" width="9.140625" style="1"/>
    <col min="12545" max="12545" width="9.28515625" style="1" customWidth="1"/>
    <col min="12546" max="12546" width="21.42578125" style="1" customWidth="1"/>
    <col min="12547" max="12555" width="10.7109375" style="1" customWidth="1"/>
    <col min="12556" max="12800" width="9.140625" style="1"/>
    <col min="12801" max="12801" width="9.28515625" style="1" customWidth="1"/>
    <col min="12802" max="12802" width="21.42578125" style="1" customWidth="1"/>
    <col min="12803" max="12811" width="10.7109375" style="1" customWidth="1"/>
    <col min="12812" max="13056" width="9.140625" style="1"/>
    <col min="13057" max="13057" width="9.28515625" style="1" customWidth="1"/>
    <col min="13058" max="13058" width="21.42578125" style="1" customWidth="1"/>
    <col min="13059" max="13067" width="10.7109375" style="1" customWidth="1"/>
    <col min="13068" max="13312" width="9.140625" style="1"/>
    <col min="13313" max="13313" width="9.28515625" style="1" customWidth="1"/>
    <col min="13314" max="13314" width="21.42578125" style="1" customWidth="1"/>
    <col min="13315" max="13323" width="10.7109375" style="1" customWidth="1"/>
    <col min="13324" max="13568" width="9.140625" style="1"/>
    <col min="13569" max="13569" width="9.28515625" style="1" customWidth="1"/>
    <col min="13570" max="13570" width="21.42578125" style="1" customWidth="1"/>
    <col min="13571" max="13579" width="10.7109375" style="1" customWidth="1"/>
    <col min="13580" max="13824" width="9.140625" style="1"/>
    <col min="13825" max="13825" width="9.28515625" style="1" customWidth="1"/>
    <col min="13826" max="13826" width="21.42578125" style="1" customWidth="1"/>
    <col min="13827" max="13835" width="10.7109375" style="1" customWidth="1"/>
    <col min="13836" max="14080" width="9.140625" style="1"/>
    <col min="14081" max="14081" width="9.28515625" style="1" customWidth="1"/>
    <col min="14082" max="14082" width="21.42578125" style="1" customWidth="1"/>
    <col min="14083" max="14091" width="10.7109375" style="1" customWidth="1"/>
    <col min="14092" max="14336" width="9.140625" style="1"/>
    <col min="14337" max="14337" width="9.28515625" style="1" customWidth="1"/>
    <col min="14338" max="14338" width="21.42578125" style="1" customWidth="1"/>
    <col min="14339" max="14347" width="10.7109375" style="1" customWidth="1"/>
    <col min="14348" max="14592" width="9.140625" style="1"/>
    <col min="14593" max="14593" width="9.28515625" style="1" customWidth="1"/>
    <col min="14594" max="14594" width="21.42578125" style="1" customWidth="1"/>
    <col min="14595" max="14603" width="10.7109375" style="1" customWidth="1"/>
    <col min="14604" max="14848" width="9.140625" style="1"/>
    <col min="14849" max="14849" width="9.28515625" style="1" customWidth="1"/>
    <col min="14850" max="14850" width="21.42578125" style="1" customWidth="1"/>
    <col min="14851" max="14859" width="10.7109375" style="1" customWidth="1"/>
    <col min="14860" max="15104" width="9.140625" style="1"/>
    <col min="15105" max="15105" width="9.28515625" style="1" customWidth="1"/>
    <col min="15106" max="15106" width="21.42578125" style="1" customWidth="1"/>
    <col min="15107" max="15115" width="10.7109375" style="1" customWidth="1"/>
    <col min="15116" max="15360" width="9.140625" style="1"/>
    <col min="15361" max="15361" width="9.28515625" style="1" customWidth="1"/>
    <col min="15362" max="15362" width="21.42578125" style="1" customWidth="1"/>
    <col min="15363" max="15371" width="10.7109375" style="1" customWidth="1"/>
    <col min="15372" max="15616" width="9.140625" style="1"/>
    <col min="15617" max="15617" width="9.28515625" style="1" customWidth="1"/>
    <col min="15618" max="15618" width="21.42578125" style="1" customWidth="1"/>
    <col min="15619" max="15627" width="10.7109375" style="1" customWidth="1"/>
    <col min="15628" max="15872" width="9.140625" style="1"/>
    <col min="15873" max="15873" width="9.28515625" style="1" customWidth="1"/>
    <col min="15874" max="15874" width="21.42578125" style="1" customWidth="1"/>
    <col min="15875" max="15883" width="10.7109375" style="1" customWidth="1"/>
    <col min="15884" max="16128" width="9.140625" style="1"/>
    <col min="16129" max="16129" width="9.28515625" style="1" customWidth="1"/>
    <col min="16130" max="16130" width="21.42578125" style="1" customWidth="1"/>
    <col min="16131" max="16139" width="10.7109375" style="1" customWidth="1"/>
    <col min="16140" max="16384" width="9.140625" style="1"/>
  </cols>
  <sheetData>
    <row r="1" spans="1:11" ht="52.5" customHeight="1" thickBot="1" x14ac:dyDescent="0.3">
      <c r="A1" s="85" t="s">
        <v>0</v>
      </c>
      <c r="B1" s="86"/>
      <c r="C1" s="86"/>
      <c r="D1" s="86"/>
      <c r="E1" s="86"/>
      <c r="F1" s="86"/>
      <c r="G1" s="87"/>
      <c r="H1" s="87"/>
      <c r="I1" s="88"/>
      <c r="J1" s="89"/>
      <c r="K1" s="90"/>
    </row>
    <row r="2" spans="1:11" ht="30" customHeight="1" x14ac:dyDescent="0.25">
      <c r="A2" s="91" t="s">
        <v>1</v>
      </c>
      <c r="B2" s="93" t="s">
        <v>2</v>
      </c>
      <c r="C2" s="95" t="s">
        <v>3</v>
      </c>
      <c r="D2" s="96"/>
      <c r="E2" s="96"/>
      <c r="F2" s="96"/>
      <c r="G2" s="97"/>
      <c r="H2" s="98"/>
      <c r="I2" s="99"/>
      <c r="J2" s="100"/>
      <c r="K2" s="101"/>
    </row>
    <row r="3" spans="1:11" ht="30" customHeight="1" x14ac:dyDescent="0.25">
      <c r="A3" s="92"/>
      <c r="B3" s="94"/>
      <c r="C3" s="2">
        <v>2002</v>
      </c>
      <c r="D3" s="2">
        <v>2003</v>
      </c>
      <c r="E3" s="2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3.75" customHeight="1" x14ac:dyDescent="0.25">
      <c r="A4" s="102" t="s">
        <v>4</v>
      </c>
      <c r="B4" s="5" t="s">
        <v>5</v>
      </c>
      <c r="C4" s="6">
        <v>62615</v>
      </c>
      <c r="D4" s="6">
        <v>54410</v>
      </c>
      <c r="E4" s="6">
        <v>65124</v>
      </c>
      <c r="F4" s="6">
        <v>78453.399999999994</v>
      </c>
      <c r="G4" s="7">
        <v>80367.600000000006</v>
      </c>
      <c r="H4" s="6">
        <v>84369.1</v>
      </c>
      <c r="I4" s="8">
        <v>88280</v>
      </c>
      <c r="J4" s="9">
        <v>93625</v>
      </c>
      <c r="K4" s="10">
        <v>118555</v>
      </c>
    </row>
    <row r="5" spans="1:11" ht="33.75" customHeight="1" x14ac:dyDescent="0.25">
      <c r="A5" s="103"/>
      <c r="B5" s="11" t="s">
        <v>6</v>
      </c>
      <c r="C5" s="12">
        <v>15956.1</v>
      </c>
      <c r="D5" s="12">
        <v>16785</v>
      </c>
      <c r="E5" s="12">
        <v>15350</v>
      </c>
      <c r="F5" s="12">
        <v>19510</v>
      </c>
      <c r="G5" s="13">
        <v>13300</v>
      </c>
      <c r="H5" s="12">
        <v>12700</v>
      </c>
      <c r="I5" s="14">
        <v>14193.9</v>
      </c>
      <c r="J5" s="14">
        <v>11733</v>
      </c>
      <c r="K5" s="15">
        <v>9083</v>
      </c>
    </row>
    <row r="6" spans="1:11" ht="33.75" customHeight="1" thickBot="1" x14ac:dyDescent="0.3">
      <c r="A6" s="104"/>
      <c r="B6" s="16" t="s">
        <v>7</v>
      </c>
      <c r="C6" s="17">
        <f t="shared" ref="C6:I6" si="0">SUM(C4:C5)</f>
        <v>78571.100000000006</v>
      </c>
      <c r="D6" s="17">
        <f t="shared" si="0"/>
        <v>71195</v>
      </c>
      <c r="E6" s="17">
        <f t="shared" si="0"/>
        <v>80474</v>
      </c>
      <c r="F6" s="17">
        <f t="shared" si="0"/>
        <v>97963.4</v>
      </c>
      <c r="G6" s="18">
        <f t="shared" si="0"/>
        <v>93667.6</v>
      </c>
      <c r="H6" s="17">
        <f t="shared" si="0"/>
        <v>97069.1</v>
      </c>
      <c r="I6" s="17">
        <f t="shared" si="0"/>
        <v>102473.9</v>
      </c>
      <c r="J6" s="17">
        <f>SUM(J4:J5)</f>
        <v>105358</v>
      </c>
      <c r="K6" s="19">
        <f>SUM(K4:K5)</f>
        <v>127638</v>
      </c>
    </row>
    <row r="7" spans="1:11" ht="33.75" customHeight="1" x14ac:dyDescent="0.25">
      <c r="A7" s="103" t="s">
        <v>8</v>
      </c>
      <c r="B7" s="20" t="s">
        <v>9</v>
      </c>
      <c r="C7" s="8">
        <v>74002</v>
      </c>
      <c r="D7" s="8">
        <v>79490</v>
      </c>
      <c r="E7" s="8">
        <v>82628</v>
      </c>
      <c r="F7" s="8">
        <v>79208</v>
      </c>
      <c r="G7" s="21">
        <v>88003</v>
      </c>
      <c r="H7" s="8">
        <v>36384</v>
      </c>
      <c r="I7" s="22">
        <v>37709</v>
      </c>
      <c r="J7" s="22">
        <v>39501</v>
      </c>
      <c r="K7" s="23">
        <v>66084</v>
      </c>
    </row>
    <row r="8" spans="1:11" ht="33.75" customHeight="1" x14ac:dyDescent="0.25">
      <c r="A8" s="103"/>
      <c r="B8" s="11" t="s">
        <v>10</v>
      </c>
      <c r="C8" s="14">
        <v>181136</v>
      </c>
      <c r="D8" s="14">
        <v>177513</v>
      </c>
      <c r="E8" s="14">
        <v>194621</v>
      </c>
      <c r="F8" s="14">
        <v>195536</v>
      </c>
      <c r="G8" s="24">
        <v>197863</v>
      </c>
      <c r="H8" s="14">
        <v>221328</v>
      </c>
      <c r="I8" s="14">
        <v>248989</v>
      </c>
      <c r="J8" s="14">
        <v>293443</v>
      </c>
      <c r="K8" s="15">
        <v>274369</v>
      </c>
    </row>
    <row r="9" spans="1:11" ht="33.75" customHeight="1" x14ac:dyDescent="0.25">
      <c r="A9" s="103"/>
      <c r="B9" s="25" t="s">
        <v>11</v>
      </c>
      <c r="C9" s="8">
        <v>306853</v>
      </c>
      <c r="D9" s="8">
        <v>452507.1</v>
      </c>
      <c r="E9" s="8">
        <v>369754.4</v>
      </c>
      <c r="F9" s="8">
        <v>392879</v>
      </c>
      <c r="G9" s="21">
        <v>400000</v>
      </c>
      <c r="H9" s="8">
        <v>441000</v>
      </c>
      <c r="I9" s="8">
        <v>371062</v>
      </c>
      <c r="J9" s="8">
        <v>299045.2</v>
      </c>
      <c r="K9" s="26">
        <v>244555.1</v>
      </c>
    </row>
    <row r="10" spans="1:11" ht="33.75" customHeight="1" x14ac:dyDescent="0.25">
      <c r="A10" s="103"/>
      <c r="B10" s="11" t="s">
        <v>12</v>
      </c>
      <c r="C10" s="14">
        <v>350</v>
      </c>
      <c r="D10" s="14">
        <v>50</v>
      </c>
      <c r="E10" s="14">
        <v>0</v>
      </c>
      <c r="F10" s="14">
        <v>0</v>
      </c>
      <c r="G10" s="24">
        <v>0</v>
      </c>
      <c r="H10" s="14">
        <v>0</v>
      </c>
      <c r="I10" s="14">
        <v>0</v>
      </c>
      <c r="J10" s="14">
        <v>0</v>
      </c>
      <c r="K10" s="15">
        <v>0</v>
      </c>
    </row>
    <row r="11" spans="1:11" ht="33.75" customHeight="1" thickBot="1" x14ac:dyDescent="0.3">
      <c r="A11" s="104"/>
      <c r="B11" s="27" t="s">
        <v>7</v>
      </c>
      <c r="C11" s="17">
        <f t="shared" ref="C11:I11" si="1">SUM(C7:C10)</f>
        <v>562341</v>
      </c>
      <c r="D11" s="17">
        <f t="shared" si="1"/>
        <v>709560.1</v>
      </c>
      <c r="E11" s="17">
        <f t="shared" si="1"/>
        <v>647003.4</v>
      </c>
      <c r="F11" s="17">
        <f t="shared" si="1"/>
        <v>667623</v>
      </c>
      <c r="G11" s="18">
        <f t="shared" si="1"/>
        <v>685866</v>
      </c>
      <c r="H11" s="17">
        <f t="shared" si="1"/>
        <v>698712</v>
      </c>
      <c r="I11" s="17">
        <f t="shared" si="1"/>
        <v>657760</v>
      </c>
      <c r="J11" s="17">
        <f>SUM(J7:J10)</f>
        <v>631989.19999999995</v>
      </c>
      <c r="K11" s="19">
        <f>SUM(K7:K10)</f>
        <v>585008.1</v>
      </c>
    </row>
    <row r="12" spans="1:11" ht="33.75" customHeight="1" thickBot="1" x14ac:dyDescent="0.3">
      <c r="A12" s="79" t="s">
        <v>13</v>
      </c>
      <c r="B12" s="80"/>
      <c r="C12" s="28">
        <f t="shared" ref="C12:I12" si="2">C6+C11</f>
        <v>640912.1</v>
      </c>
      <c r="D12" s="28">
        <f t="shared" si="2"/>
        <v>780755.1</v>
      </c>
      <c r="E12" s="28">
        <f t="shared" si="2"/>
        <v>727477.4</v>
      </c>
      <c r="F12" s="28">
        <f t="shared" si="2"/>
        <v>765586.4</v>
      </c>
      <c r="G12" s="29">
        <f t="shared" si="2"/>
        <v>779533.6</v>
      </c>
      <c r="H12" s="28">
        <f t="shared" si="2"/>
        <v>795781.1</v>
      </c>
      <c r="I12" s="30">
        <f t="shared" si="2"/>
        <v>760233.9</v>
      </c>
      <c r="J12" s="30">
        <f>J6+J11</f>
        <v>737347.2</v>
      </c>
      <c r="K12" s="31">
        <f>K6+K11</f>
        <v>712646.1</v>
      </c>
    </row>
    <row r="13" spans="1:11" ht="33.75" customHeight="1" thickBot="1" x14ac:dyDescent="0.3">
      <c r="A13" s="81" t="s">
        <v>14</v>
      </c>
      <c r="B13" s="82"/>
      <c r="C13" s="32">
        <v>2100</v>
      </c>
      <c r="D13" s="32">
        <v>836.6</v>
      </c>
      <c r="E13" s="32">
        <f>10380.9+8000</f>
        <v>18380.900000000001</v>
      </c>
      <c r="F13" s="32">
        <v>9400</v>
      </c>
      <c r="G13" s="33">
        <v>11000</v>
      </c>
      <c r="H13" s="32">
        <v>9731.6</v>
      </c>
      <c r="I13" s="34">
        <v>9071.2000000000007</v>
      </c>
      <c r="J13" s="34">
        <v>1732.6</v>
      </c>
      <c r="K13" s="35">
        <v>51400</v>
      </c>
    </row>
    <row r="14" spans="1:11" ht="41.25" customHeight="1" thickTop="1" thickBot="1" x14ac:dyDescent="0.3">
      <c r="A14" s="83" t="s">
        <v>15</v>
      </c>
      <c r="B14" s="84"/>
      <c r="C14" s="36">
        <f t="shared" ref="C14:I14" si="3">C13+C12</f>
        <v>643012.1</v>
      </c>
      <c r="D14" s="36">
        <f t="shared" si="3"/>
        <v>781591.7</v>
      </c>
      <c r="E14" s="36">
        <f t="shared" si="3"/>
        <v>745858.3</v>
      </c>
      <c r="F14" s="36">
        <f t="shared" si="3"/>
        <v>774986.4</v>
      </c>
      <c r="G14" s="37">
        <f t="shared" si="3"/>
        <v>790533.6</v>
      </c>
      <c r="H14" s="36">
        <f t="shared" si="3"/>
        <v>805512.7</v>
      </c>
      <c r="I14" s="38">
        <f t="shared" si="3"/>
        <v>769305.1</v>
      </c>
      <c r="J14" s="38">
        <f>J13+J12</f>
        <v>739079.79999999993</v>
      </c>
      <c r="K14" s="39">
        <f>K13+K12</f>
        <v>764046.1</v>
      </c>
    </row>
    <row r="16" spans="1:11" x14ac:dyDescent="0.25">
      <c r="G16" s="40"/>
    </row>
  </sheetData>
  <mergeCells count="9">
    <mergeCell ref="A12:B12"/>
    <mergeCell ref="A13:B13"/>
    <mergeCell ref="A14:B14"/>
    <mergeCell ref="A1:K1"/>
    <mergeCell ref="A2:A3"/>
    <mergeCell ref="B2:B3"/>
    <mergeCell ref="C2:K2"/>
    <mergeCell ref="A4:A6"/>
    <mergeCell ref="A7:A11"/>
  </mergeCells>
  <pageMargins left="0.7" right="0.7" top="0.78740157499999996" bottom="0.78740157499999996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topLeftCell="A4" zoomScaleSheetLayoutView="100" workbookViewId="0">
      <selection activeCell="M12" sqref="M12"/>
    </sheetView>
  </sheetViews>
  <sheetFormatPr defaultRowHeight="12.75" x14ac:dyDescent="0.25"/>
  <cols>
    <col min="1" max="1" width="9.28515625" style="41" customWidth="1"/>
    <col min="2" max="2" width="26.42578125" style="41" customWidth="1"/>
    <col min="3" max="11" width="11.42578125" style="41" customWidth="1"/>
    <col min="12" max="256" width="9.140625" style="41"/>
    <col min="257" max="257" width="9.28515625" style="41" customWidth="1"/>
    <col min="258" max="258" width="26.42578125" style="41" customWidth="1"/>
    <col min="259" max="267" width="11.42578125" style="41" customWidth="1"/>
    <col min="268" max="512" width="9.140625" style="41"/>
    <col min="513" max="513" width="9.28515625" style="41" customWidth="1"/>
    <col min="514" max="514" width="26.42578125" style="41" customWidth="1"/>
    <col min="515" max="523" width="11.42578125" style="41" customWidth="1"/>
    <col min="524" max="768" width="9.140625" style="41"/>
    <col min="769" max="769" width="9.28515625" style="41" customWidth="1"/>
    <col min="770" max="770" width="26.42578125" style="41" customWidth="1"/>
    <col min="771" max="779" width="11.42578125" style="41" customWidth="1"/>
    <col min="780" max="1024" width="9.140625" style="41"/>
    <col min="1025" max="1025" width="9.28515625" style="41" customWidth="1"/>
    <col min="1026" max="1026" width="26.42578125" style="41" customWidth="1"/>
    <col min="1027" max="1035" width="11.42578125" style="41" customWidth="1"/>
    <col min="1036" max="1280" width="9.140625" style="41"/>
    <col min="1281" max="1281" width="9.28515625" style="41" customWidth="1"/>
    <col min="1282" max="1282" width="26.42578125" style="41" customWidth="1"/>
    <col min="1283" max="1291" width="11.42578125" style="41" customWidth="1"/>
    <col min="1292" max="1536" width="9.140625" style="41"/>
    <col min="1537" max="1537" width="9.28515625" style="41" customWidth="1"/>
    <col min="1538" max="1538" width="26.42578125" style="41" customWidth="1"/>
    <col min="1539" max="1547" width="11.42578125" style="41" customWidth="1"/>
    <col min="1548" max="1792" width="9.140625" style="41"/>
    <col min="1793" max="1793" width="9.28515625" style="41" customWidth="1"/>
    <col min="1794" max="1794" width="26.42578125" style="41" customWidth="1"/>
    <col min="1795" max="1803" width="11.42578125" style="41" customWidth="1"/>
    <col min="1804" max="2048" width="9.140625" style="41"/>
    <col min="2049" max="2049" width="9.28515625" style="41" customWidth="1"/>
    <col min="2050" max="2050" width="26.42578125" style="41" customWidth="1"/>
    <col min="2051" max="2059" width="11.42578125" style="41" customWidth="1"/>
    <col min="2060" max="2304" width="9.140625" style="41"/>
    <col min="2305" max="2305" width="9.28515625" style="41" customWidth="1"/>
    <col min="2306" max="2306" width="26.42578125" style="41" customWidth="1"/>
    <col min="2307" max="2315" width="11.42578125" style="41" customWidth="1"/>
    <col min="2316" max="2560" width="9.140625" style="41"/>
    <col min="2561" max="2561" width="9.28515625" style="41" customWidth="1"/>
    <col min="2562" max="2562" width="26.42578125" style="41" customWidth="1"/>
    <col min="2563" max="2571" width="11.42578125" style="41" customWidth="1"/>
    <col min="2572" max="2816" width="9.140625" style="41"/>
    <col min="2817" max="2817" width="9.28515625" style="41" customWidth="1"/>
    <col min="2818" max="2818" width="26.42578125" style="41" customWidth="1"/>
    <col min="2819" max="2827" width="11.42578125" style="41" customWidth="1"/>
    <col min="2828" max="3072" width="9.140625" style="41"/>
    <col min="3073" max="3073" width="9.28515625" style="41" customWidth="1"/>
    <col min="3074" max="3074" width="26.42578125" style="41" customWidth="1"/>
    <col min="3075" max="3083" width="11.42578125" style="41" customWidth="1"/>
    <col min="3084" max="3328" width="9.140625" style="41"/>
    <col min="3329" max="3329" width="9.28515625" style="41" customWidth="1"/>
    <col min="3330" max="3330" width="26.42578125" style="41" customWidth="1"/>
    <col min="3331" max="3339" width="11.42578125" style="41" customWidth="1"/>
    <col min="3340" max="3584" width="9.140625" style="41"/>
    <col min="3585" max="3585" width="9.28515625" style="41" customWidth="1"/>
    <col min="3586" max="3586" width="26.42578125" style="41" customWidth="1"/>
    <col min="3587" max="3595" width="11.42578125" style="41" customWidth="1"/>
    <col min="3596" max="3840" width="9.140625" style="41"/>
    <col min="3841" max="3841" width="9.28515625" style="41" customWidth="1"/>
    <col min="3842" max="3842" width="26.42578125" style="41" customWidth="1"/>
    <col min="3843" max="3851" width="11.42578125" style="41" customWidth="1"/>
    <col min="3852" max="4096" width="9.140625" style="41"/>
    <col min="4097" max="4097" width="9.28515625" style="41" customWidth="1"/>
    <col min="4098" max="4098" width="26.42578125" style="41" customWidth="1"/>
    <col min="4099" max="4107" width="11.42578125" style="41" customWidth="1"/>
    <col min="4108" max="4352" width="9.140625" style="41"/>
    <col min="4353" max="4353" width="9.28515625" style="41" customWidth="1"/>
    <col min="4354" max="4354" width="26.42578125" style="41" customWidth="1"/>
    <col min="4355" max="4363" width="11.42578125" style="41" customWidth="1"/>
    <col min="4364" max="4608" width="9.140625" style="41"/>
    <col min="4609" max="4609" width="9.28515625" style="41" customWidth="1"/>
    <col min="4610" max="4610" width="26.42578125" style="41" customWidth="1"/>
    <col min="4611" max="4619" width="11.42578125" style="41" customWidth="1"/>
    <col min="4620" max="4864" width="9.140625" style="41"/>
    <col min="4865" max="4865" width="9.28515625" style="41" customWidth="1"/>
    <col min="4866" max="4866" width="26.42578125" style="41" customWidth="1"/>
    <col min="4867" max="4875" width="11.42578125" style="41" customWidth="1"/>
    <col min="4876" max="5120" width="9.140625" style="41"/>
    <col min="5121" max="5121" width="9.28515625" style="41" customWidth="1"/>
    <col min="5122" max="5122" width="26.42578125" style="41" customWidth="1"/>
    <col min="5123" max="5131" width="11.42578125" style="41" customWidth="1"/>
    <col min="5132" max="5376" width="9.140625" style="41"/>
    <col min="5377" max="5377" width="9.28515625" style="41" customWidth="1"/>
    <col min="5378" max="5378" width="26.42578125" style="41" customWidth="1"/>
    <col min="5379" max="5387" width="11.42578125" style="41" customWidth="1"/>
    <col min="5388" max="5632" width="9.140625" style="41"/>
    <col min="5633" max="5633" width="9.28515625" style="41" customWidth="1"/>
    <col min="5634" max="5634" width="26.42578125" style="41" customWidth="1"/>
    <col min="5635" max="5643" width="11.42578125" style="41" customWidth="1"/>
    <col min="5644" max="5888" width="9.140625" style="41"/>
    <col min="5889" max="5889" width="9.28515625" style="41" customWidth="1"/>
    <col min="5890" max="5890" width="26.42578125" style="41" customWidth="1"/>
    <col min="5891" max="5899" width="11.42578125" style="41" customWidth="1"/>
    <col min="5900" max="6144" width="9.140625" style="41"/>
    <col min="6145" max="6145" width="9.28515625" style="41" customWidth="1"/>
    <col min="6146" max="6146" width="26.42578125" style="41" customWidth="1"/>
    <col min="6147" max="6155" width="11.42578125" style="41" customWidth="1"/>
    <col min="6156" max="6400" width="9.140625" style="41"/>
    <col min="6401" max="6401" width="9.28515625" style="41" customWidth="1"/>
    <col min="6402" max="6402" width="26.42578125" style="41" customWidth="1"/>
    <col min="6403" max="6411" width="11.42578125" style="41" customWidth="1"/>
    <col min="6412" max="6656" width="9.140625" style="41"/>
    <col min="6657" max="6657" width="9.28515625" style="41" customWidth="1"/>
    <col min="6658" max="6658" width="26.42578125" style="41" customWidth="1"/>
    <col min="6659" max="6667" width="11.42578125" style="41" customWidth="1"/>
    <col min="6668" max="6912" width="9.140625" style="41"/>
    <col min="6913" max="6913" width="9.28515625" style="41" customWidth="1"/>
    <col min="6914" max="6914" width="26.42578125" style="41" customWidth="1"/>
    <col min="6915" max="6923" width="11.42578125" style="41" customWidth="1"/>
    <col min="6924" max="7168" width="9.140625" style="41"/>
    <col min="7169" max="7169" width="9.28515625" style="41" customWidth="1"/>
    <col min="7170" max="7170" width="26.42578125" style="41" customWidth="1"/>
    <col min="7171" max="7179" width="11.42578125" style="41" customWidth="1"/>
    <col min="7180" max="7424" width="9.140625" style="41"/>
    <col min="7425" max="7425" width="9.28515625" style="41" customWidth="1"/>
    <col min="7426" max="7426" width="26.42578125" style="41" customWidth="1"/>
    <col min="7427" max="7435" width="11.42578125" style="41" customWidth="1"/>
    <col min="7436" max="7680" width="9.140625" style="41"/>
    <col min="7681" max="7681" width="9.28515625" style="41" customWidth="1"/>
    <col min="7682" max="7682" width="26.42578125" style="41" customWidth="1"/>
    <col min="7683" max="7691" width="11.42578125" style="41" customWidth="1"/>
    <col min="7692" max="7936" width="9.140625" style="41"/>
    <col min="7937" max="7937" width="9.28515625" style="41" customWidth="1"/>
    <col min="7938" max="7938" width="26.42578125" style="41" customWidth="1"/>
    <col min="7939" max="7947" width="11.42578125" style="41" customWidth="1"/>
    <col min="7948" max="8192" width="9.140625" style="41"/>
    <col min="8193" max="8193" width="9.28515625" style="41" customWidth="1"/>
    <col min="8194" max="8194" width="26.42578125" style="41" customWidth="1"/>
    <col min="8195" max="8203" width="11.42578125" style="41" customWidth="1"/>
    <col min="8204" max="8448" width="9.140625" style="41"/>
    <col min="8449" max="8449" width="9.28515625" style="41" customWidth="1"/>
    <col min="8450" max="8450" width="26.42578125" style="41" customWidth="1"/>
    <col min="8451" max="8459" width="11.42578125" style="41" customWidth="1"/>
    <col min="8460" max="8704" width="9.140625" style="41"/>
    <col min="8705" max="8705" width="9.28515625" style="41" customWidth="1"/>
    <col min="8706" max="8706" width="26.42578125" style="41" customWidth="1"/>
    <col min="8707" max="8715" width="11.42578125" style="41" customWidth="1"/>
    <col min="8716" max="8960" width="9.140625" style="41"/>
    <col min="8961" max="8961" width="9.28515625" style="41" customWidth="1"/>
    <col min="8962" max="8962" width="26.42578125" style="41" customWidth="1"/>
    <col min="8963" max="8971" width="11.42578125" style="41" customWidth="1"/>
    <col min="8972" max="9216" width="9.140625" style="41"/>
    <col min="9217" max="9217" width="9.28515625" style="41" customWidth="1"/>
    <col min="9218" max="9218" width="26.42578125" style="41" customWidth="1"/>
    <col min="9219" max="9227" width="11.42578125" style="41" customWidth="1"/>
    <col min="9228" max="9472" width="9.140625" style="41"/>
    <col min="9473" max="9473" width="9.28515625" style="41" customWidth="1"/>
    <col min="9474" max="9474" width="26.42578125" style="41" customWidth="1"/>
    <col min="9475" max="9483" width="11.42578125" style="41" customWidth="1"/>
    <col min="9484" max="9728" width="9.140625" style="41"/>
    <col min="9729" max="9729" width="9.28515625" style="41" customWidth="1"/>
    <col min="9730" max="9730" width="26.42578125" style="41" customWidth="1"/>
    <col min="9731" max="9739" width="11.42578125" style="41" customWidth="1"/>
    <col min="9740" max="9984" width="9.140625" style="41"/>
    <col min="9985" max="9985" width="9.28515625" style="41" customWidth="1"/>
    <col min="9986" max="9986" width="26.42578125" style="41" customWidth="1"/>
    <col min="9987" max="9995" width="11.42578125" style="41" customWidth="1"/>
    <col min="9996" max="10240" width="9.140625" style="41"/>
    <col min="10241" max="10241" width="9.28515625" style="41" customWidth="1"/>
    <col min="10242" max="10242" width="26.42578125" style="41" customWidth="1"/>
    <col min="10243" max="10251" width="11.42578125" style="41" customWidth="1"/>
    <col min="10252" max="10496" width="9.140625" style="41"/>
    <col min="10497" max="10497" width="9.28515625" style="41" customWidth="1"/>
    <col min="10498" max="10498" width="26.42578125" style="41" customWidth="1"/>
    <col min="10499" max="10507" width="11.42578125" style="41" customWidth="1"/>
    <col min="10508" max="10752" width="9.140625" style="41"/>
    <col min="10753" max="10753" width="9.28515625" style="41" customWidth="1"/>
    <col min="10754" max="10754" width="26.42578125" style="41" customWidth="1"/>
    <col min="10755" max="10763" width="11.42578125" style="41" customWidth="1"/>
    <col min="10764" max="11008" width="9.140625" style="41"/>
    <col min="11009" max="11009" width="9.28515625" style="41" customWidth="1"/>
    <col min="11010" max="11010" width="26.42578125" style="41" customWidth="1"/>
    <col min="11011" max="11019" width="11.42578125" style="41" customWidth="1"/>
    <col min="11020" max="11264" width="9.140625" style="41"/>
    <col min="11265" max="11265" width="9.28515625" style="41" customWidth="1"/>
    <col min="11266" max="11266" width="26.42578125" style="41" customWidth="1"/>
    <col min="11267" max="11275" width="11.42578125" style="41" customWidth="1"/>
    <col min="11276" max="11520" width="9.140625" style="41"/>
    <col min="11521" max="11521" width="9.28515625" style="41" customWidth="1"/>
    <col min="11522" max="11522" width="26.42578125" style="41" customWidth="1"/>
    <col min="11523" max="11531" width="11.42578125" style="41" customWidth="1"/>
    <col min="11532" max="11776" width="9.140625" style="41"/>
    <col min="11777" max="11777" width="9.28515625" style="41" customWidth="1"/>
    <col min="11778" max="11778" width="26.42578125" style="41" customWidth="1"/>
    <col min="11779" max="11787" width="11.42578125" style="41" customWidth="1"/>
    <col min="11788" max="12032" width="9.140625" style="41"/>
    <col min="12033" max="12033" width="9.28515625" style="41" customWidth="1"/>
    <col min="12034" max="12034" width="26.42578125" style="41" customWidth="1"/>
    <col min="12035" max="12043" width="11.42578125" style="41" customWidth="1"/>
    <col min="12044" max="12288" width="9.140625" style="41"/>
    <col min="12289" max="12289" width="9.28515625" style="41" customWidth="1"/>
    <col min="12290" max="12290" width="26.42578125" style="41" customWidth="1"/>
    <col min="12291" max="12299" width="11.42578125" style="41" customWidth="1"/>
    <col min="12300" max="12544" width="9.140625" style="41"/>
    <col min="12545" max="12545" width="9.28515625" style="41" customWidth="1"/>
    <col min="12546" max="12546" width="26.42578125" style="41" customWidth="1"/>
    <col min="12547" max="12555" width="11.42578125" style="41" customWidth="1"/>
    <col min="12556" max="12800" width="9.140625" style="41"/>
    <col min="12801" max="12801" width="9.28515625" style="41" customWidth="1"/>
    <col min="12802" max="12802" width="26.42578125" style="41" customWidth="1"/>
    <col min="12803" max="12811" width="11.42578125" style="41" customWidth="1"/>
    <col min="12812" max="13056" width="9.140625" style="41"/>
    <col min="13057" max="13057" width="9.28515625" style="41" customWidth="1"/>
    <col min="13058" max="13058" width="26.42578125" style="41" customWidth="1"/>
    <col min="13059" max="13067" width="11.42578125" style="41" customWidth="1"/>
    <col min="13068" max="13312" width="9.140625" style="41"/>
    <col min="13313" max="13313" width="9.28515625" style="41" customWidth="1"/>
    <col min="13314" max="13314" width="26.42578125" style="41" customWidth="1"/>
    <col min="13315" max="13323" width="11.42578125" style="41" customWidth="1"/>
    <col min="13324" max="13568" width="9.140625" style="41"/>
    <col min="13569" max="13569" width="9.28515625" style="41" customWidth="1"/>
    <col min="13570" max="13570" width="26.42578125" style="41" customWidth="1"/>
    <col min="13571" max="13579" width="11.42578125" style="41" customWidth="1"/>
    <col min="13580" max="13824" width="9.140625" style="41"/>
    <col min="13825" max="13825" width="9.28515625" style="41" customWidth="1"/>
    <col min="13826" max="13826" width="26.42578125" style="41" customWidth="1"/>
    <col min="13827" max="13835" width="11.42578125" style="41" customWidth="1"/>
    <col min="13836" max="14080" width="9.140625" style="41"/>
    <col min="14081" max="14081" width="9.28515625" style="41" customWidth="1"/>
    <col min="14082" max="14082" width="26.42578125" style="41" customWidth="1"/>
    <col min="14083" max="14091" width="11.42578125" style="41" customWidth="1"/>
    <col min="14092" max="14336" width="9.140625" style="41"/>
    <col min="14337" max="14337" width="9.28515625" style="41" customWidth="1"/>
    <col min="14338" max="14338" width="26.42578125" style="41" customWidth="1"/>
    <col min="14339" max="14347" width="11.42578125" style="41" customWidth="1"/>
    <col min="14348" max="14592" width="9.140625" style="41"/>
    <col min="14593" max="14593" width="9.28515625" style="41" customWidth="1"/>
    <col min="14594" max="14594" width="26.42578125" style="41" customWidth="1"/>
    <col min="14595" max="14603" width="11.42578125" style="41" customWidth="1"/>
    <col min="14604" max="14848" width="9.140625" style="41"/>
    <col min="14849" max="14849" width="9.28515625" style="41" customWidth="1"/>
    <col min="14850" max="14850" width="26.42578125" style="41" customWidth="1"/>
    <col min="14851" max="14859" width="11.42578125" style="41" customWidth="1"/>
    <col min="14860" max="15104" width="9.140625" style="41"/>
    <col min="15105" max="15105" width="9.28515625" style="41" customWidth="1"/>
    <col min="15106" max="15106" width="26.42578125" style="41" customWidth="1"/>
    <col min="15107" max="15115" width="11.42578125" style="41" customWidth="1"/>
    <col min="15116" max="15360" width="9.140625" style="41"/>
    <col min="15361" max="15361" width="9.28515625" style="41" customWidth="1"/>
    <col min="15362" max="15362" width="26.42578125" style="41" customWidth="1"/>
    <col min="15363" max="15371" width="11.42578125" style="41" customWidth="1"/>
    <col min="15372" max="15616" width="9.140625" style="41"/>
    <col min="15617" max="15617" width="9.28515625" style="41" customWidth="1"/>
    <col min="15618" max="15618" width="26.42578125" style="41" customWidth="1"/>
    <col min="15619" max="15627" width="11.42578125" style="41" customWidth="1"/>
    <col min="15628" max="15872" width="9.140625" style="41"/>
    <col min="15873" max="15873" width="9.28515625" style="41" customWidth="1"/>
    <col min="15874" max="15874" width="26.42578125" style="41" customWidth="1"/>
    <col min="15875" max="15883" width="11.42578125" style="41" customWidth="1"/>
    <col min="15884" max="16128" width="9.140625" style="41"/>
    <col min="16129" max="16129" width="9.28515625" style="41" customWidth="1"/>
    <col min="16130" max="16130" width="26.42578125" style="41" customWidth="1"/>
    <col min="16131" max="16139" width="11.42578125" style="41" customWidth="1"/>
    <col min="16140" max="16384" width="9.140625" style="41"/>
  </cols>
  <sheetData>
    <row r="1" spans="1:11" ht="52.5" customHeight="1" thickBot="1" x14ac:dyDescent="0.3">
      <c r="A1" s="85" t="s">
        <v>16</v>
      </c>
      <c r="B1" s="86"/>
      <c r="C1" s="86"/>
      <c r="D1" s="86"/>
      <c r="E1" s="86"/>
      <c r="F1" s="87"/>
      <c r="G1" s="87"/>
      <c r="H1" s="87"/>
      <c r="I1" s="88"/>
      <c r="J1" s="89"/>
      <c r="K1" s="90"/>
    </row>
    <row r="2" spans="1:11" ht="24.75" customHeight="1" x14ac:dyDescent="0.25">
      <c r="A2" s="91" t="s">
        <v>17</v>
      </c>
      <c r="B2" s="93" t="s">
        <v>2</v>
      </c>
      <c r="C2" s="95" t="s">
        <v>3</v>
      </c>
      <c r="D2" s="99"/>
      <c r="E2" s="99"/>
      <c r="F2" s="99"/>
      <c r="G2" s="99"/>
      <c r="H2" s="99"/>
      <c r="I2" s="99"/>
      <c r="J2" s="100"/>
      <c r="K2" s="101"/>
    </row>
    <row r="3" spans="1:11" ht="24" customHeight="1" x14ac:dyDescent="0.25">
      <c r="A3" s="92"/>
      <c r="B3" s="94"/>
      <c r="C3" s="2">
        <v>2002</v>
      </c>
      <c r="D3" s="2">
        <v>2003</v>
      </c>
      <c r="E3" s="2">
        <v>2004</v>
      </c>
      <c r="F3" s="3">
        <v>2005</v>
      </c>
      <c r="G3" s="42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0" customHeight="1" x14ac:dyDescent="0.25">
      <c r="A4" s="107" t="s">
        <v>18</v>
      </c>
      <c r="B4" s="5" t="s">
        <v>19</v>
      </c>
      <c r="C4" s="8">
        <v>19070</v>
      </c>
      <c r="D4" s="8">
        <v>18360</v>
      </c>
      <c r="E4" s="8">
        <v>21434</v>
      </c>
      <c r="F4" s="43">
        <v>24000</v>
      </c>
      <c r="G4" s="44">
        <v>23587.599999999999</v>
      </c>
      <c r="H4" s="43">
        <v>24424.1</v>
      </c>
      <c r="I4" s="8">
        <v>25000</v>
      </c>
      <c r="J4" s="8">
        <v>23000</v>
      </c>
      <c r="K4" s="26">
        <v>20780</v>
      </c>
    </row>
    <row r="5" spans="1:11" ht="30" customHeight="1" x14ac:dyDescent="0.25">
      <c r="A5" s="108"/>
      <c r="B5" s="45" t="s">
        <v>20</v>
      </c>
      <c r="C5" s="46">
        <v>20</v>
      </c>
      <c r="D5" s="46">
        <v>20</v>
      </c>
      <c r="E5" s="46">
        <v>20</v>
      </c>
      <c r="F5" s="14">
        <v>20</v>
      </c>
      <c r="G5" s="47">
        <v>20</v>
      </c>
      <c r="H5" s="14">
        <v>5</v>
      </c>
      <c r="I5" s="14">
        <v>5</v>
      </c>
      <c r="J5" s="14">
        <v>5</v>
      </c>
      <c r="K5" s="15">
        <v>5</v>
      </c>
    </row>
    <row r="6" spans="1:11" ht="30" customHeight="1" x14ac:dyDescent="0.25">
      <c r="A6" s="108"/>
      <c r="B6" s="48" t="s">
        <v>21</v>
      </c>
      <c r="C6" s="49">
        <v>1700</v>
      </c>
      <c r="D6" s="49">
        <v>1700</v>
      </c>
      <c r="E6" s="49">
        <v>2500</v>
      </c>
      <c r="F6" s="34">
        <v>2600</v>
      </c>
      <c r="G6" s="50">
        <v>1800</v>
      </c>
      <c r="H6" s="34">
        <v>2500</v>
      </c>
      <c r="I6" s="8">
        <v>2600</v>
      </c>
      <c r="J6" s="8">
        <v>2700</v>
      </c>
      <c r="K6" s="26">
        <v>2700</v>
      </c>
    </row>
    <row r="7" spans="1:11" ht="30" customHeight="1" x14ac:dyDescent="0.25">
      <c r="A7" s="108"/>
      <c r="B7" s="45" t="s">
        <v>22</v>
      </c>
      <c r="C7" s="46">
        <v>400</v>
      </c>
      <c r="D7" s="46">
        <v>400</v>
      </c>
      <c r="E7" s="46">
        <v>600</v>
      </c>
      <c r="F7" s="14">
        <v>700</v>
      </c>
      <c r="G7" s="47">
        <v>500</v>
      </c>
      <c r="H7" s="14">
        <v>500</v>
      </c>
      <c r="I7" s="14">
        <v>600</v>
      </c>
      <c r="J7" s="14">
        <v>600</v>
      </c>
      <c r="K7" s="15">
        <v>500</v>
      </c>
    </row>
    <row r="8" spans="1:11" ht="30" customHeight="1" x14ac:dyDescent="0.25">
      <c r="A8" s="108"/>
      <c r="B8" s="51" t="s">
        <v>23</v>
      </c>
      <c r="C8" s="49">
        <v>11500</v>
      </c>
      <c r="D8" s="49">
        <v>3800</v>
      </c>
      <c r="E8" s="49">
        <v>8200</v>
      </c>
      <c r="F8" s="34">
        <v>8000</v>
      </c>
      <c r="G8" s="50">
        <v>8100</v>
      </c>
      <c r="H8" s="34">
        <v>7500</v>
      </c>
      <c r="I8" s="8">
        <v>9000</v>
      </c>
      <c r="J8" s="8">
        <v>10500</v>
      </c>
      <c r="K8" s="26">
        <v>10000</v>
      </c>
    </row>
    <row r="9" spans="1:11" ht="30" customHeight="1" x14ac:dyDescent="0.25">
      <c r="A9" s="108"/>
      <c r="B9" s="45" t="s">
        <v>24</v>
      </c>
      <c r="C9" s="46">
        <v>25</v>
      </c>
      <c r="D9" s="46">
        <v>30</v>
      </c>
      <c r="E9" s="46">
        <v>20</v>
      </c>
      <c r="F9" s="14">
        <v>60</v>
      </c>
      <c r="G9" s="47">
        <v>60</v>
      </c>
      <c r="H9" s="14">
        <v>20</v>
      </c>
      <c r="I9" s="14">
        <v>55</v>
      </c>
      <c r="J9" s="14">
        <v>20</v>
      </c>
      <c r="K9" s="15">
        <v>70</v>
      </c>
    </row>
    <row r="10" spans="1:11" ht="30" customHeight="1" x14ac:dyDescent="0.25">
      <c r="A10" s="108"/>
      <c r="B10" s="48" t="s">
        <v>25</v>
      </c>
      <c r="C10" s="49">
        <v>300</v>
      </c>
      <c r="D10" s="49">
        <v>200</v>
      </c>
      <c r="E10" s="49">
        <v>350</v>
      </c>
      <c r="F10" s="34">
        <v>350</v>
      </c>
      <c r="G10" s="50">
        <v>300</v>
      </c>
      <c r="H10" s="34">
        <v>350</v>
      </c>
      <c r="I10" s="8">
        <v>500</v>
      </c>
      <c r="J10" s="8">
        <v>550</v>
      </c>
      <c r="K10" s="26">
        <v>500</v>
      </c>
    </row>
    <row r="11" spans="1:11" ht="30" customHeight="1" x14ac:dyDescent="0.25">
      <c r="A11" s="108"/>
      <c r="B11" s="45" t="s">
        <v>26</v>
      </c>
      <c r="C11" s="46">
        <v>10000</v>
      </c>
      <c r="D11" s="46">
        <v>10000</v>
      </c>
      <c r="E11" s="46">
        <v>12000</v>
      </c>
      <c r="F11" s="14">
        <v>12100</v>
      </c>
      <c r="G11" s="47">
        <v>11500</v>
      </c>
      <c r="H11" s="14">
        <v>12500</v>
      </c>
      <c r="I11" s="14">
        <v>13500</v>
      </c>
      <c r="J11" s="14">
        <v>14000</v>
      </c>
      <c r="K11" s="15">
        <v>13500</v>
      </c>
    </row>
    <row r="12" spans="1:11" ht="30" customHeight="1" x14ac:dyDescent="0.25">
      <c r="A12" s="108"/>
      <c r="B12" s="52" t="s">
        <v>27</v>
      </c>
      <c r="C12" s="9">
        <v>0</v>
      </c>
      <c r="D12" s="53">
        <v>1000</v>
      </c>
      <c r="E12" s="53">
        <v>0</v>
      </c>
      <c r="F12" s="54">
        <v>5623.4</v>
      </c>
      <c r="G12" s="55">
        <v>9500</v>
      </c>
      <c r="H12" s="54">
        <v>8570</v>
      </c>
      <c r="I12" s="8">
        <v>9020</v>
      </c>
      <c r="J12" s="8">
        <v>10250</v>
      </c>
      <c r="K12" s="26">
        <v>9500</v>
      </c>
    </row>
    <row r="13" spans="1:11" ht="30" customHeight="1" x14ac:dyDescent="0.25">
      <c r="A13" s="108"/>
      <c r="B13" s="46" t="s">
        <v>28</v>
      </c>
      <c r="C13" s="46">
        <v>19600</v>
      </c>
      <c r="D13" s="46">
        <v>18900</v>
      </c>
      <c r="E13" s="46">
        <v>20000</v>
      </c>
      <c r="F13" s="46">
        <v>25000</v>
      </c>
      <c r="G13" s="46">
        <v>25000</v>
      </c>
      <c r="H13" s="46">
        <v>28000</v>
      </c>
      <c r="I13" s="46">
        <v>28000</v>
      </c>
      <c r="J13" s="46">
        <v>32000</v>
      </c>
      <c r="K13" s="46">
        <v>61000</v>
      </c>
    </row>
    <row r="14" spans="1:11" ht="30" customHeight="1" thickBot="1" x14ac:dyDescent="0.3">
      <c r="A14" s="109"/>
      <c r="B14" s="56" t="s">
        <v>7</v>
      </c>
      <c r="C14" s="57">
        <f t="shared" ref="C14:J14" si="0">SUM(C4:C13)</f>
        <v>62615</v>
      </c>
      <c r="D14" s="57">
        <f t="shared" si="0"/>
        <v>54410</v>
      </c>
      <c r="E14" s="57">
        <f t="shared" si="0"/>
        <v>65124</v>
      </c>
      <c r="F14" s="58">
        <f t="shared" si="0"/>
        <v>78453.399999999994</v>
      </c>
      <c r="G14" s="59">
        <f t="shared" si="0"/>
        <v>80367.600000000006</v>
      </c>
      <c r="H14" s="58">
        <f t="shared" si="0"/>
        <v>84369.1</v>
      </c>
      <c r="I14" s="17">
        <f t="shared" si="0"/>
        <v>88280</v>
      </c>
      <c r="J14" s="17">
        <f t="shared" si="0"/>
        <v>93625</v>
      </c>
      <c r="K14" s="19">
        <f>SUM(K4:K13)</f>
        <v>118555</v>
      </c>
    </row>
    <row r="15" spans="1:11" ht="30" customHeight="1" x14ac:dyDescent="0.25">
      <c r="A15" s="110" t="s">
        <v>29</v>
      </c>
      <c r="B15" s="60" t="s">
        <v>30</v>
      </c>
      <c r="C15" s="61">
        <v>6256.1</v>
      </c>
      <c r="D15" s="61">
        <v>6085</v>
      </c>
      <c r="E15" s="61">
        <v>5850</v>
      </c>
      <c r="F15" s="62">
        <v>5215</v>
      </c>
      <c r="G15" s="63">
        <v>1200</v>
      </c>
      <c r="H15" s="62">
        <v>1400</v>
      </c>
      <c r="I15" s="22">
        <v>1500</v>
      </c>
      <c r="J15" s="22">
        <v>803</v>
      </c>
      <c r="K15" s="23">
        <v>803</v>
      </c>
    </row>
    <row r="16" spans="1:11" ht="30" customHeight="1" x14ac:dyDescent="0.25">
      <c r="A16" s="108"/>
      <c r="B16" s="45" t="s">
        <v>31</v>
      </c>
      <c r="C16" s="46">
        <v>4500</v>
      </c>
      <c r="D16" s="46">
        <v>4500</v>
      </c>
      <c r="E16" s="46">
        <v>3000</v>
      </c>
      <c r="F16" s="14">
        <v>6000</v>
      </c>
      <c r="G16" s="47">
        <v>5500</v>
      </c>
      <c r="H16" s="14">
        <v>5200</v>
      </c>
      <c r="I16" s="14">
        <v>6500</v>
      </c>
      <c r="J16" s="14">
        <v>8100</v>
      </c>
      <c r="K16" s="15">
        <v>6500</v>
      </c>
    </row>
    <row r="17" spans="1:11" ht="30" customHeight="1" x14ac:dyDescent="0.25">
      <c r="A17" s="108"/>
      <c r="B17" s="48" t="s">
        <v>32</v>
      </c>
      <c r="C17" s="49">
        <v>4200</v>
      </c>
      <c r="D17" s="49">
        <v>4200</v>
      </c>
      <c r="E17" s="49">
        <v>3500</v>
      </c>
      <c r="F17" s="34">
        <v>5000</v>
      </c>
      <c r="G17" s="50">
        <v>3500</v>
      </c>
      <c r="H17" s="34">
        <v>3500</v>
      </c>
      <c r="I17" s="8">
        <v>3500</v>
      </c>
      <c r="J17" s="8">
        <v>1290</v>
      </c>
      <c r="K17" s="26">
        <v>1100</v>
      </c>
    </row>
    <row r="18" spans="1:11" ht="30" customHeight="1" x14ac:dyDescent="0.25">
      <c r="A18" s="108"/>
      <c r="B18" s="46" t="s">
        <v>33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ht="30" customHeight="1" x14ac:dyDescent="0.25">
      <c r="A19" s="108"/>
      <c r="B19" s="5" t="s">
        <v>34</v>
      </c>
      <c r="C19" s="9">
        <v>1000</v>
      </c>
      <c r="D19" s="9">
        <v>2000</v>
      </c>
      <c r="E19" s="9">
        <v>2500</v>
      </c>
      <c r="F19" s="8">
        <v>2785</v>
      </c>
      <c r="G19" s="64">
        <v>2500</v>
      </c>
      <c r="H19" s="8">
        <v>2000</v>
      </c>
      <c r="I19" s="8">
        <v>2093.9</v>
      </c>
      <c r="J19" s="8">
        <v>1000</v>
      </c>
      <c r="K19" s="26">
        <v>500</v>
      </c>
    </row>
    <row r="20" spans="1:11" ht="30" customHeight="1" x14ac:dyDescent="0.25">
      <c r="A20" s="108"/>
      <c r="B20" s="45" t="s">
        <v>35</v>
      </c>
      <c r="C20" s="46">
        <v>0</v>
      </c>
      <c r="D20" s="46">
        <v>0</v>
      </c>
      <c r="E20" s="46">
        <v>500</v>
      </c>
      <c r="F20" s="14">
        <v>510</v>
      </c>
      <c r="G20" s="47">
        <v>600</v>
      </c>
      <c r="H20" s="14">
        <v>600</v>
      </c>
      <c r="I20" s="14">
        <v>600</v>
      </c>
      <c r="J20" s="14">
        <v>540</v>
      </c>
      <c r="K20" s="15">
        <v>180</v>
      </c>
    </row>
    <row r="21" spans="1:11" ht="30" customHeight="1" thickBot="1" x14ac:dyDescent="0.3">
      <c r="A21" s="109"/>
      <c r="B21" s="56" t="s">
        <v>7</v>
      </c>
      <c r="C21" s="57">
        <f t="shared" ref="C21:J21" si="1">SUM(C15:C20)</f>
        <v>15956.1</v>
      </c>
      <c r="D21" s="57">
        <f t="shared" si="1"/>
        <v>16785</v>
      </c>
      <c r="E21" s="57">
        <f t="shared" si="1"/>
        <v>15350</v>
      </c>
      <c r="F21" s="58">
        <f t="shared" si="1"/>
        <v>19510</v>
      </c>
      <c r="G21" s="59">
        <f t="shared" si="1"/>
        <v>13300</v>
      </c>
      <c r="H21" s="58">
        <f t="shared" si="1"/>
        <v>12700</v>
      </c>
      <c r="I21" s="58">
        <f t="shared" si="1"/>
        <v>14193.9</v>
      </c>
      <c r="J21" s="58">
        <f t="shared" si="1"/>
        <v>11733</v>
      </c>
      <c r="K21" s="65">
        <f>SUM(K15:K20)</f>
        <v>9083</v>
      </c>
    </row>
    <row r="22" spans="1:11" ht="30" customHeight="1" thickBot="1" x14ac:dyDescent="0.3">
      <c r="A22" s="105" t="s">
        <v>36</v>
      </c>
      <c r="B22" s="106"/>
      <c r="C22" s="66">
        <f>C14+C21</f>
        <v>78571.100000000006</v>
      </c>
      <c r="D22" s="66">
        <f t="shared" ref="D22:J22" si="2">D14+D21</f>
        <v>71195</v>
      </c>
      <c r="E22" s="66">
        <f t="shared" si="2"/>
        <v>80474</v>
      </c>
      <c r="F22" s="66">
        <f t="shared" si="2"/>
        <v>97963.4</v>
      </c>
      <c r="G22" s="66">
        <f t="shared" si="2"/>
        <v>93667.6</v>
      </c>
      <c r="H22" s="66">
        <f t="shared" si="2"/>
        <v>97069.1</v>
      </c>
      <c r="I22" s="66">
        <f t="shared" si="2"/>
        <v>102473.9</v>
      </c>
      <c r="J22" s="66">
        <f t="shared" si="2"/>
        <v>105358</v>
      </c>
      <c r="K22" s="67">
        <f>K14+K21</f>
        <v>127638</v>
      </c>
    </row>
  </sheetData>
  <mergeCells count="7">
    <mergeCell ref="A22:B22"/>
    <mergeCell ref="A1:K1"/>
    <mergeCell ref="A2:A3"/>
    <mergeCell ref="B2:B3"/>
    <mergeCell ref="C2:K2"/>
    <mergeCell ref="A4:A14"/>
    <mergeCell ref="A15:A21"/>
  </mergeCells>
  <pageMargins left="0.7" right="0.7" top="0.78740157499999996" bottom="0.78740157499999996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zoomScaleSheetLayoutView="100" workbookViewId="0">
      <selection activeCell="N8" sqref="N8"/>
    </sheetView>
  </sheetViews>
  <sheetFormatPr defaultRowHeight="12.75" x14ac:dyDescent="0.25"/>
  <cols>
    <col min="1" max="1" width="7.140625" style="41" customWidth="1"/>
    <col min="2" max="2" width="27.140625" style="41" customWidth="1"/>
    <col min="3" max="11" width="11.42578125" style="41" customWidth="1"/>
    <col min="12" max="256" width="9.140625" style="41"/>
    <col min="257" max="257" width="7.140625" style="41" customWidth="1"/>
    <col min="258" max="258" width="27.140625" style="41" customWidth="1"/>
    <col min="259" max="267" width="11.42578125" style="41" customWidth="1"/>
    <col min="268" max="512" width="9.140625" style="41"/>
    <col min="513" max="513" width="7.140625" style="41" customWidth="1"/>
    <col min="514" max="514" width="27.140625" style="41" customWidth="1"/>
    <col min="515" max="523" width="11.42578125" style="41" customWidth="1"/>
    <col min="524" max="768" width="9.140625" style="41"/>
    <col min="769" max="769" width="7.140625" style="41" customWidth="1"/>
    <col min="770" max="770" width="27.140625" style="41" customWidth="1"/>
    <col min="771" max="779" width="11.42578125" style="41" customWidth="1"/>
    <col min="780" max="1024" width="9.140625" style="41"/>
    <col min="1025" max="1025" width="7.140625" style="41" customWidth="1"/>
    <col min="1026" max="1026" width="27.140625" style="41" customWidth="1"/>
    <col min="1027" max="1035" width="11.42578125" style="41" customWidth="1"/>
    <col min="1036" max="1280" width="9.140625" style="41"/>
    <col min="1281" max="1281" width="7.140625" style="41" customWidth="1"/>
    <col min="1282" max="1282" width="27.140625" style="41" customWidth="1"/>
    <col min="1283" max="1291" width="11.42578125" style="41" customWidth="1"/>
    <col min="1292" max="1536" width="9.140625" style="41"/>
    <col min="1537" max="1537" width="7.140625" style="41" customWidth="1"/>
    <col min="1538" max="1538" width="27.140625" style="41" customWidth="1"/>
    <col min="1539" max="1547" width="11.42578125" style="41" customWidth="1"/>
    <col min="1548" max="1792" width="9.140625" style="41"/>
    <col min="1793" max="1793" width="7.140625" style="41" customWidth="1"/>
    <col min="1794" max="1794" width="27.140625" style="41" customWidth="1"/>
    <col min="1795" max="1803" width="11.42578125" style="41" customWidth="1"/>
    <col min="1804" max="2048" width="9.140625" style="41"/>
    <col min="2049" max="2049" width="7.140625" style="41" customWidth="1"/>
    <col min="2050" max="2050" width="27.140625" style="41" customWidth="1"/>
    <col min="2051" max="2059" width="11.42578125" style="41" customWidth="1"/>
    <col min="2060" max="2304" width="9.140625" style="41"/>
    <col min="2305" max="2305" width="7.140625" style="41" customWidth="1"/>
    <col min="2306" max="2306" width="27.140625" style="41" customWidth="1"/>
    <col min="2307" max="2315" width="11.42578125" style="41" customWidth="1"/>
    <col min="2316" max="2560" width="9.140625" style="41"/>
    <col min="2561" max="2561" width="7.140625" style="41" customWidth="1"/>
    <col min="2562" max="2562" width="27.140625" style="41" customWidth="1"/>
    <col min="2563" max="2571" width="11.42578125" style="41" customWidth="1"/>
    <col min="2572" max="2816" width="9.140625" style="41"/>
    <col min="2817" max="2817" width="7.140625" style="41" customWidth="1"/>
    <col min="2818" max="2818" width="27.140625" style="41" customWidth="1"/>
    <col min="2819" max="2827" width="11.42578125" style="41" customWidth="1"/>
    <col min="2828" max="3072" width="9.140625" style="41"/>
    <col min="3073" max="3073" width="7.140625" style="41" customWidth="1"/>
    <col min="3074" max="3074" width="27.140625" style="41" customWidth="1"/>
    <col min="3075" max="3083" width="11.42578125" style="41" customWidth="1"/>
    <col min="3084" max="3328" width="9.140625" style="41"/>
    <col min="3329" max="3329" width="7.140625" style="41" customWidth="1"/>
    <col min="3330" max="3330" width="27.140625" style="41" customWidth="1"/>
    <col min="3331" max="3339" width="11.42578125" style="41" customWidth="1"/>
    <col min="3340" max="3584" width="9.140625" style="41"/>
    <col min="3585" max="3585" width="7.140625" style="41" customWidth="1"/>
    <col min="3586" max="3586" width="27.140625" style="41" customWidth="1"/>
    <col min="3587" max="3595" width="11.42578125" style="41" customWidth="1"/>
    <col min="3596" max="3840" width="9.140625" style="41"/>
    <col min="3841" max="3841" width="7.140625" style="41" customWidth="1"/>
    <col min="3842" max="3842" width="27.140625" style="41" customWidth="1"/>
    <col min="3843" max="3851" width="11.42578125" style="41" customWidth="1"/>
    <col min="3852" max="4096" width="9.140625" style="41"/>
    <col min="4097" max="4097" width="7.140625" style="41" customWidth="1"/>
    <col min="4098" max="4098" width="27.140625" style="41" customWidth="1"/>
    <col min="4099" max="4107" width="11.42578125" style="41" customWidth="1"/>
    <col min="4108" max="4352" width="9.140625" style="41"/>
    <col min="4353" max="4353" width="7.140625" style="41" customWidth="1"/>
    <col min="4354" max="4354" width="27.140625" style="41" customWidth="1"/>
    <col min="4355" max="4363" width="11.42578125" style="41" customWidth="1"/>
    <col min="4364" max="4608" width="9.140625" style="41"/>
    <col min="4609" max="4609" width="7.140625" style="41" customWidth="1"/>
    <col min="4610" max="4610" width="27.140625" style="41" customWidth="1"/>
    <col min="4611" max="4619" width="11.42578125" style="41" customWidth="1"/>
    <col min="4620" max="4864" width="9.140625" style="41"/>
    <col min="4865" max="4865" width="7.140625" style="41" customWidth="1"/>
    <col min="4866" max="4866" width="27.140625" style="41" customWidth="1"/>
    <col min="4867" max="4875" width="11.42578125" style="41" customWidth="1"/>
    <col min="4876" max="5120" width="9.140625" style="41"/>
    <col min="5121" max="5121" width="7.140625" style="41" customWidth="1"/>
    <col min="5122" max="5122" width="27.140625" style="41" customWidth="1"/>
    <col min="5123" max="5131" width="11.42578125" style="41" customWidth="1"/>
    <col min="5132" max="5376" width="9.140625" style="41"/>
    <col min="5377" max="5377" width="7.140625" style="41" customWidth="1"/>
    <col min="5378" max="5378" width="27.140625" style="41" customWidth="1"/>
    <col min="5379" max="5387" width="11.42578125" style="41" customWidth="1"/>
    <col min="5388" max="5632" width="9.140625" style="41"/>
    <col min="5633" max="5633" width="7.140625" style="41" customWidth="1"/>
    <col min="5634" max="5634" width="27.140625" style="41" customWidth="1"/>
    <col min="5635" max="5643" width="11.42578125" style="41" customWidth="1"/>
    <col min="5644" max="5888" width="9.140625" style="41"/>
    <col min="5889" max="5889" width="7.140625" style="41" customWidth="1"/>
    <col min="5890" max="5890" width="27.140625" style="41" customWidth="1"/>
    <col min="5891" max="5899" width="11.42578125" style="41" customWidth="1"/>
    <col min="5900" max="6144" width="9.140625" style="41"/>
    <col min="6145" max="6145" width="7.140625" style="41" customWidth="1"/>
    <col min="6146" max="6146" width="27.140625" style="41" customWidth="1"/>
    <col min="6147" max="6155" width="11.42578125" style="41" customWidth="1"/>
    <col min="6156" max="6400" width="9.140625" style="41"/>
    <col min="6401" max="6401" width="7.140625" style="41" customWidth="1"/>
    <col min="6402" max="6402" width="27.140625" style="41" customWidth="1"/>
    <col min="6403" max="6411" width="11.42578125" style="41" customWidth="1"/>
    <col min="6412" max="6656" width="9.140625" style="41"/>
    <col min="6657" max="6657" width="7.140625" style="41" customWidth="1"/>
    <col min="6658" max="6658" width="27.140625" style="41" customWidth="1"/>
    <col min="6659" max="6667" width="11.42578125" style="41" customWidth="1"/>
    <col min="6668" max="6912" width="9.140625" style="41"/>
    <col min="6913" max="6913" width="7.140625" style="41" customWidth="1"/>
    <col min="6914" max="6914" width="27.140625" style="41" customWidth="1"/>
    <col min="6915" max="6923" width="11.42578125" style="41" customWidth="1"/>
    <col min="6924" max="7168" width="9.140625" style="41"/>
    <col min="7169" max="7169" width="7.140625" style="41" customWidth="1"/>
    <col min="7170" max="7170" width="27.140625" style="41" customWidth="1"/>
    <col min="7171" max="7179" width="11.42578125" style="41" customWidth="1"/>
    <col min="7180" max="7424" width="9.140625" style="41"/>
    <col min="7425" max="7425" width="7.140625" style="41" customWidth="1"/>
    <col min="7426" max="7426" width="27.140625" style="41" customWidth="1"/>
    <col min="7427" max="7435" width="11.42578125" style="41" customWidth="1"/>
    <col min="7436" max="7680" width="9.140625" style="41"/>
    <col min="7681" max="7681" width="7.140625" style="41" customWidth="1"/>
    <col min="7682" max="7682" width="27.140625" style="41" customWidth="1"/>
    <col min="7683" max="7691" width="11.42578125" style="41" customWidth="1"/>
    <col min="7692" max="7936" width="9.140625" style="41"/>
    <col min="7937" max="7937" width="7.140625" style="41" customWidth="1"/>
    <col min="7938" max="7938" width="27.140625" style="41" customWidth="1"/>
    <col min="7939" max="7947" width="11.42578125" style="41" customWidth="1"/>
    <col min="7948" max="8192" width="9.140625" style="41"/>
    <col min="8193" max="8193" width="7.140625" style="41" customWidth="1"/>
    <col min="8194" max="8194" width="27.140625" style="41" customWidth="1"/>
    <col min="8195" max="8203" width="11.42578125" style="41" customWidth="1"/>
    <col min="8204" max="8448" width="9.140625" style="41"/>
    <col min="8449" max="8449" width="7.140625" style="41" customWidth="1"/>
    <col min="8450" max="8450" width="27.140625" style="41" customWidth="1"/>
    <col min="8451" max="8459" width="11.42578125" style="41" customWidth="1"/>
    <col min="8460" max="8704" width="9.140625" style="41"/>
    <col min="8705" max="8705" width="7.140625" style="41" customWidth="1"/>
    <col min="8706" max="8706" width="27.140625" style="41" customWidth="1"/>
    <col min="8707" max="8715" width="11.42578125" style="41" customWidth="1"/>
    <col min="8716" max="8960" width="9.140625" style="41"/>
    <col min="8961" max="8961" width="7.140625" style="41" customWidth="1"/>
    <col min="8962" max="8962" width="27.140625" style="41" customWidth="1"/>
    <col min="8963" max="8971" width="11.42578125" style="41" customWidth="1"/>
    <col min="8972" max="9216" width="9.140625" style="41"/>
    <col min="9217" max="9217" width="7.140625" style="41" customWidth="1"/>
    <col min="9218" max="9218" width="27.140625" style="41" customWidth="1"/>
    <col min="9219" max="9227" width="11.42578125" style="41" customWidth="1"/>
    <col min="9228" max="9472" width="9.140625" style="41"/>
    <col min="9473" max="9473" width="7.140625" style="41" customWidth="1"/>
    <col min="9474" max="9474" width="27.140625" style="41" customWidth="1"/>
    <col min="9475" max="9483" width="11.42578125" style="41" customWidth="1"/>
    <col min="9484" max="9728" width="9.140625" style="41"/>
    <col min="9729" max="9729" width="7.140625" style="41" customWidth="1"/>
    <col min="9730" max="9730" width="27.140625" style="41" customWidth="1"/>
    <col min="9731" max="9739" width="11.42578125" style="41" customWidth="1"/>
    <col min="9740" max="9984" width="9.140625" style="41"/>
    <col min="9985" max="9985" width="7.140625" style="41" customWidth="1"/>
    <col min="9986" max="9986" width="27.140625" style="41" customWidth="1"/>
    <col min="9987" max="9995" width="11.42578125" style="41" customWidth="1"/>
    <col min="9996" max="10240" width="9.140625" style="41"/>
    <col min="10241" max="10241" width="7.140625" style="41" customWidth="1"/>
    <col min="10242" max="10242" width="27.140625" style="41" customWidth="1"/>
    <col min="10243" max="10251" width="11.42578125" style="41" customWidth="1"/>
    <col min="10252" max="10496" width="9.140625" style="41"/>
    <col min="10497" max="10497" width="7.140625" style="41" customWidth="1"/>
    <col min="10498" max="10498" width="27.140625" style="41" customWidth="1"/>
    <col min="10499" max="10507" width="11.42578125" style="41" customWidth="1"/>
    <col min="10508" max="10752" width="9.140625" style="41"/>
    <col min="10753" max="10753" width="7.140625" style="41" customWidth="1"/>
    <col min="10754" max="10754" width="27.140625" style="41" customWidth="1"/>
    <col min="10755" max="10763" width="11.42578125" style="41" customWidth="1"/>
    <col min="10764" max="11008" width="9.140625" style="41"/>
    <col min="11009" max="11009" width="7.140625" style="41" customWidth="1"/>
    <col min="11010" max="11010" width="27.140625" style="41" customWidth="1"/>
    <col min="11011" max="11019" width="11.42578125" style="41" customWidth="1"/>
    <col min="11020" max="11264" width="9.140625" style="41"/>
    <col min="11265" max="11265" width="7.140625" style="41" customWidth="1"/>
    <col min="11266" max="11266" width="27.140625" style="41" customWidth="1"/>
    <col min="11267" max="11275" width="11.42578125" style="41" customWidth="1"/>
    <col min="11276" max="11520" width="9.140625" style="41"/>
    <col min="11521" max="11521" width="7.140625" style="41" customWidth="1"/>
    <col min="11522" max="11522" width="27.140625" style="41" customWidth="1"/>
    <col min="11523" max="11531" width="11.42578125" style="41" customWidth="1"/>
    <col min="11532" max="11776" width="9.140625" style="41"/>
    <col min="11777" max="11777" width="7.140625" style="41" customWidth="1"/>
    <col min="11778" max="11778" width="27.140625" style="41" customWidth="1"/>
    <col min="11779" max="11787" width="11.42578125" style="41" customWidth="1"/>
    <col min="11788" max="12032" width="9.140625" style="41"/>
    <col min="12033" max="12033" width="7.140625" style="41" customWidth="1"/>
    <col min="12034" max="12034" width="27.140625" style="41" customWidth="1"/>
    <col min="12035" max="12043" width="11.42578125" style="41" customWidth="1"/>
    <col min="12044" max="12288" width="9.140625" style="41"/>
    <col min="12289" max="12289" width="7.140625" style="41" customWidth="1"/>
    <col min="12290" max="12290" width="27.140625" style="41" customWidth="1"/>
    <col min="12291" max="12299" width="11.42578125" style="41" customWidth="1"/>
    <col min="12300" max="12544" width="9.140625" style="41"/>
    <col min="12545" max="12545" width="7.140625" style="41" customWidth="1"/>
    <col min="12546" max="12546" width="27.140625" style="41" customWidth="1"/>
    <col min="12547" max="12555" width="11.42578125" style="41" customWidth="1"/>
    <col min="12556" max="12800" width="9.140625" style="41"/>
    <col min="12801" max="12801" width="7.140625" style="41" customWidth="1"/>
    <col min="12802" max="12802" width="27.140625" style="41" customWidth="1"/>
    <col min="12803" max="12811" width="11.42578125" style="41" customWidth="1"/>
    <col min="12812" max="13056" width="9.140625" style="41"/>
    <col min="13057" max="13057" width="7.140625" style="41" customWidth="1"/>
    <col min="13058" max="13058" width="27.140625" style="41" customWidth="1"/>
    <col min="13059" max="13067" width="11.42578125" style="41" customWidth="1"/>
    <col min="13068" max="13312" width="9.140625" style="41"/>
    <col min="13313" max="13313" width="7.140625" style="41" customWidth="1"/>
    <col min="13314" max="13314" width="27.140625" style="41" customWidth="1"/>
    <col min="13315" max="13323" width="11.42578125" style="41" customWidth="1"/>
    <col min="13324" max="13568" width="9.140625" style="41"/>
    <col min="13569" max="13569" width="7.140625" style="41" customWidth="1"/>
    <col min="13570" max="13570" width="27.140625" style="41" customWidth="1"/>
    <col min="13571" max="13579" width="11.42578125" style="41" customWidth="1"/>
    <col min="13580" max="13824" width="9.140625" style="41"/>
    <col min="13825" max="13825" width="7.140625" style="41" customWidth="1"/>
    <col min="13826" max="13826" width="27.140625" style="41" customWidth="1"/>
    <col min="13827" max="13835" width="11.42578125" style="41" customWidth="1"/>
    <col min="13836" max="14080" width="9.140625" style="41"/>
    <col min="14081" max="14081" width="7.140625" style="41" customWidth="1"/>
    <col min="14082" max="14082" width="27.140625" style="41" customWidth="1"/>
    <col min="14083" max="14091" width="11.42578125" style="41" customWidth="1"/>
    <col min="14092" max="14336" width="9.140625" style="41"/>
    <col min="14337" max="14337" width="7.140625" style="41" customWidth="1"/>
    <col min="14338" max="14338" width="27.140625" style="41" customWidth="1"/>
    <col min="14339" max="14347" width="11.42578125" style="41" customWidth="1"/>
    <col min="14348" max="14592" width="9.140625" style="41"/>
    <col min="14593" max="14593" width="7.140625" style="41" customWidth="1"/>
    <col min="14594" max="14594" width="27.140625" style="41" customWidth="1"/>
    <col min="14595" max="14603" width="11.42578125" style="41" customWidth="1"/>
    <col min="14604" max="14848" width="9.140625" style="41"/>
    <col min="14849" max="14849" width="7.140625" style="41" customWidth="1"/>
    <col min="14850" max="14850" width="27.140625" style="41" customWidth="1"/>
    <col min="14851" max="14859" width="11.42578125" style="41" customWidth="1"/>
    <col min="14860" max="15104" width="9.140625" style="41"/>
    <col min="15105" max="15105" width="7.140625" style="41" customWidth="1"/>
    <col min="15106" max="15106" width="27.140625" style="41" customWidth="1"/>
    <col min="15107" max="15115" width="11.42578125" style="41" customWidth="1"/>
    <col min="15116" max="15360" width="9.140625" style="41"/>
    <col min="15361" max="15361" width="7.140625" style="41" customWidth="1"/>
    <col min="15362" max="15362" width="27.140625" style="41" customWidth="1"/>
    <col min="15363" max="15371" width="11.42578125" style="41" customWidth="1"/>
    <col min="15372" max="15616" width="9.140625" style="41"/>
    <col min="15617" max="15617" width="7.140625" style="41" customWidth="1"/>
    <col min="15618" max="15618" width="27.140625" style="41" customWidth="1"/>
    <col min="15619" max="15627" width="11.42578125" style="41" customWidth="1"/>
    <col min="15628" max="15872" width="9.140625" style="41"/>
    <col min="15873" max="15873" width="7.140625" style="41" customWidth="1"/>
    <col min="15874" max="15874" width="27.140625" style="41" customWidth="1"/>
    <col min="15875" max="15883" width="11.42578125" style="41" customWidth="1"/>
    <col min="15884" max="16128" width="9.140625" style="41"/>
    <col min="16129" max="16129" width="7.140625" style="41" customWidth="1"/>
    <col min="16130" max="16130" width="27.140625" style="41" customWidth="1"/>
    <col min="16131" max="16139" width="11.42578125" style="41" customWidth="1"/>
    <col min="16140" max="16384" width="9.140625" style="41"/>
  </cols>
  <sheetData>
    <row r="1" spans="1:11" ht="52.5" customHeight="1" thickBot="1" x14ac:dyDescent="0.3">
      <c r="A1" s="85" t="s">
        <v>37</v>
      </c>
      <c r="B1" s="86"/>
      <c r="C1" s="86"/>
      <c r="D1" s="86"/>
      <c r="E1" s="86"/>
      <c r="F1" s="87"/>
      <c r="G1" s="87"/>
      <c r="H1" s="87"/>
      <c r="I1" s="88"/>
      <c r="J1" s="89"/>
      <c r="K1" s="89"/>
    </row>
    <row r="2" spans="1:11" ht="24.75" customHeight="1" x14ac:dyDescent="0.25">
      <c r="A2" s="112" t="s">
        <v>38</v>
      </c>
      <c r="B2" s="93"/>
      <c r="C2" s="93" t="s">
        <v>3</v>
      </c>
      <c r="D2" s="115"/>
      <c r="E2" s="115"/>
      <c r="F2" s="115"/>
      <c r="G2" s="115"/>
      <c r="H2" s="115"/>
      <c r="I2" s="115"/>
      <c r="J2" s="116"/>
      <c r="K2" s="117"/>
    </row>
    <row r="3" spans="1:11" ht="24.75" customHeight="1" x14ac:dyDescent="0.25">
      <c r="A3" s="113"/>
      <c r="B3" s="114"/>
      <c r="C3" s="2">
        <v>2002</v>
      </c>
      <c r="D3" s="2">
        <v>2003</v>
      </c>
      <c r="E3" s="2">
        <v>2004</v>
      </c>
      <c r="F3" s="3">
        <v>2005</v>
      </c>
      <c r="G3" s="3">
        <v>2006</v>
      </c>
      <c r="H3" s="3">
        <v>2007</v>
      </c>
      <c r="I3" s="3">
        <v>2008</v>
      </c>
      <c r="J3" s="3">
        <v>2009</v>
      </c>
      <c r="K3" s="4">
        <v>2010</v>
      </c>
    </row>
    <row r="4" spans="1:11" ht="37.5" customHeight="1" x14ac:dyDescent="0.25">
      <c r="A4" s="68" t="s">
        <v>39</v>
      </c>
      <c r="B4" s="5" t="s">
        <v>40</v>
      </c>
      <c r="C4" s="8">
        <v>137</v>
      </c>
      <c r="D4" s="8">
        <v>160</v>
      </c>
      <c r="E4" s="8">
        <v>33652.6</v>
      </c>
      <c r="F4" s="8">
        <v>21720</v>
      </c>
      <c r="G4" s="8">
        <v>7596</v>
      </c>
      <c r="H4" s="8">
        <v>10542</v>
      </c>
      <c r="I4" s="8">
        <v>9740</v>
      </c>
      <c r="J4" s="8">
        <v>4930</v>
      </c>
      <c r="K4" s="26">
        <v>4875</v>
      </c>
    </row>
    <row r="5" spans="1:11" ht="37.5" customHeight="1" x14ac:dyDescent="0.25">
      <c r="A5" s="69" t="s">
        <v>41</v>
      </c>
      <c r="B5" s="70" t="s">
        <v>42</v>
      </c>
      <c r="C5" s="71">
        <v>76785</v>
      </c>
      <c r="D5" s="71">
        <v>86358.8</v>
      </c>
      <c r="E5" s="71">
        <v>76670</v>
      </c>
      <c r="F5" s="71">
        <v>70650</v>
      </c>
      <c r="G5" s="71">
        <v>80730</v>
      </c>
      <c r="H5" s="71">
        <v>80810</v>
      </c>
      <c r="I5" s="71">
        <v>77734</v>
      </c>
      <c r="J5" s="71">
        <v>98647</v>
      </c>
      <c r="K5" s="72">
        <v>106322</v>
      </c>
    </row>
    <row r="6" spans="1:11" ht="37.5" customHeight="1" x14ac:dyDescent="0.25">
      <c r="A6" s="68" t="s">
        <v>43</v>
      </c>
      <c r="B6" s="5" t="s">
        <v>44</v>
      </c>
      <c r="C6" s="8">
        <v>33200</v>
      </c>
      <c r="D6" s="8">
        <v>39600</v>
      </c>
      <c r="E6" s="8">
        <v>13500</v>
      </c>
      <c r="F6" s="8">
        <v>24100</v>
      </c>
      <c r="G6" s="8">
        <v>36500</v>
      </c>
      <c r="H6" s="8">
        <v>11500</v>
      </c>
      <c r="I6" s="8">
        <v>13725</v>
      </c>
      <c r="J6" s="8">
        <v>14550</v>
      </c>
      <c r="K6" s="26">
        <v>14800</v>
      </c>
    </row>
    <row r="7" spans="1:11" ht="37.5" customHeight="1" x14ac:dyDescent="0.25">
      <c r="A7" s="69" t="s">
        <v>45</v>
      </c>
      <c r="B7" s="73" t="s">
        <v>46</v>
      </c>
      <c r="C7" s="71">
        <v>185290.1</v>
      </c>
      <c r="D7" s="71">
        <v>199352.7</v>
      </c>
      <c r="E7" s="71">
        <v>181297.3</v>
      </c>
      <c r="F7" s="71">
        <v>164757.79999999999</v>
      </c>
      <c r="G7" s="71">
        <v>151060.79999999999</v>
      </c>
      <c r="H7" s="71">
        <v>227128.9</v>
      </c>
      <c r="I7" s="71">
        <v>238854.7</v>
      </c>
      <c r="J7" s="71">
        <v>200770.2</v>
      </c>
      <c r="K7" s="72">
        <v>207537.8</v>
      </c>
    </row>
    <row r="8" spans="1:11" ht="37.5" customHeight="1" x14ac:dyDescent="0.25">
      <c r="A8" s="68" t="s">
        <v>47</v>
      </c>
      <c r="B8" s="5" t="s">
        <v>48</v>
      </c>
      <c r="C8" s="8">
        <v>74380</v>
      </c>
      <c r="D8" s="8">
        <v>80879</v>
      </c>
      <c r="E8" s="8">
        <v>88924</v>
      </c>
      <c r="F8" s="8">
        <v>83590</v>
      </c>
      <c r="G8" s="8">
        <v>90182</v>
      </c>
      <c r="H8" s="8">
        <v>46785.8</v>
      </c>
      <c r="I8" s="8">
        <v>45499.7</v>
      </c>
      <c r="J8" s="8">
        <v>37476.199999999997</v>
      </c>
      <c r="K8" s="26">
        <v>36870</v>
      </c>
    </row>
    <row r="9" spans="1:11" ht="37.5" customHeight="1" x14ac:dyDescent="0.25">
      <c r="A9" s="69" t="s">
        <v>49</v>
      </c>
      <c r="B9" s="73" t="s">
        <v>50</v>
      </c>
      <c r="C9" s="71">
        <v>6708</v>
      </c>
      <c r="D9" s="71">
        <v>10370.200000000001</v>
      </c>
      <c r="E9" s="71">
        <v>83553</v>
      </c>
      <c r="F9" s="71">
        <v>115724</v>
      </c>
      <c r="G9" s="71">
        <v>152558.5</v>
      </c>
      <c r="H9" s="71">
        <v>81041</v>
      </c>
      <c r="I9" s="71">
        <v>39579.5</v>
      </c>
      <c r="J9" s="71">
        <v>52298</v>
      </c>
      <c r="K9" s="72">
        <v>58560.3</v>
      </c>
    </row>
    <row r="10" spans="1:11" ht="37.5" customHeight="1" x14ac:dyDescent="0.25">
      <c r="A10" s="68" t="s">
        <v>51</v>
      </c>
      <c r="B10" s="5" t="s">
        <v>52</v>
      </c>
      <c r="C10" s="8">
        <v>935</v>
      </c>
      <c r="D10" s="8">
        <v>660</v>
      </c>
      <c r="E10" s="8">
        <v>6480</v>
      </c>
      <c r="F10" s="8">
        <v>5220</v>
      </c>
      <c r="G10" s="8">
        <v>5005</v>
      </c>
      <c r="H10" s="8">
        <v>5480</v>
      </c>
      <c r="I10" s="8">
        <v>5240</v>
      </c>
      <c r="J10" s="8">
        <v>4940</v>
      </c>
      <c r="K10" s="26">
        <v>4630</v>
      </c>
    </row>
    <row r="11" spans="1:11" ht="37.5" customHeight="1" x14ac:dyDescent="0.25">
      <c r="A11" s="69" t="s">
        <v>53</v>
      </c>
      <c r="B11" s="73" t="s">
        <v>54</v>
      </c>
      <c r="C11" s="71">
        <v>51200</v>
      </c>
      <c r="D11" s="71">
        <v>112370</v>
      </c>
      <c r="E11" s="71">
        <v>76406.3</v>
      </c>
      <c r="F11" s="71">
        <v>73136</v>
      </c>
      <c r="G11" s="71">
        <v>26770</v>
      </c>
      <c r="H11" s="71">
        <v>70558</v>
      </c>
      <c r="I11" s="71">
        <v>50752</v>
      </c>
      <c r="J11" s="71">
        <v>53350</v>
      </c>
      <c r="K11" s="72">
        <v>49830</v>
      </c>
    </row>
    <row r="12" spans="1:11" ht="37.5" customHeight="1" x14ac:dyDescent="0.25">
      <c r="A12" s="68" t="s">
        <v>55</v>
      </c>
      <c r="B12" s="5" t="s">
        <v>56</v>
      </c>
      <c r="C12" s="8">
        <v>199607</v>
      </c>
      <c r="D12" s="8">
        <v>198994</v>
      </c>
      <c r="E12" s="8">
        <v>210211</v>
      </c>
      <c r="F12" s="8">
        <v>213351.6</v>
      </c>
      <c r="G12" s="8">
        <v>236670.8</v>
      </c>
      <c r="H12" s="8">
        <v>268507</v>
      </c>
      <c r="I12" s="8">
        <v>285020.2</v>
      </c>
      <c r="J12" s="8">
        <v>269894.40000000002</v>
      </c>
      <c r="K12" s="26">
        <v>278311</v>
      </c>
    </row>
    <row r="13" spans="1:11" ht="37.5" customHeight="1" x14ac:dyDescent="0.25">
      <c r="A13" s="69" t="s">
        <v>57</v>
      </c>
      <c r="B13" s="73" t="s">
        <v>58</v>
      </c>
      <c r="C13" s="71">
        <v>5833</v>
      </c>
      <c r="D13" s="71">
        <v>5510</v>
      </c>
      <c r="E13" s="71">
        <v>3230</v>
      </c>
      <c r="F13" s="71">
        <v>2737</v>
      </c>
      <c r="G13" s="71">
        <v>3460.5</v>
      </c>
      <c r="H13" s="71">
        <v>3160</v>
      </c>
      <c r="I13" s="71">
        <v>3160</v>
      </c>
      <c r="J13" s="71">
        <v>2224</v>
      </c>
      <c r="K13" s="72">
        <v>2310</v>
      </c>
    </row>
    <row r="14" spans="1:11" ht="37.5" customHeight="1" thickBot="1" x14ac:dyDescent="0.3">
      <c r="A14" s="74" t="s">
        <v>59</v>
      </c>
      <c r="B14" s="75" t="s">
        <v>14</v>
      </c>
      <c r="C14" s="76">
        <v>8937</v>
      </c>
      <c r="D14" s="76">
        <v>47337</v>
      </c>
      <c r="E14" s="76">
        <v>2234.1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7">
        <v>0</v>
      </c>
    </row>
    <row r="15" spans="1:11" ht="37.5" customHeight="1" thickTop="1" thickBot="1" x14ac:dyDescent="0.3">
      <c r="A15" s="118" t="s">
        <v>7</v>
      </c>
      <c r="B15" s="84"/>
      <c r="C15" s="36">
        <f t="shared" ref="C15:J15" si="0">SUM(C4:C14)</f>
        <v>643012.1</v>
      </c>
      <c r="D15" s="36">
        <f t="shared" si="0"/>
        <v>781591.7</v>
      </c>
      <c r="E15" s="36">
        <f t="shared" si="0"/>
        <v>776158.3</v>
      </c>
      <c r="F15" s="36">
        <f t="shared" si="0"/>
        <v>774986.4</v>
      </c>
      <c r="G15" s="36">
        <f t="shared" si="0"/>
        <v>790533.60000000009</v>
      </c>
      <c r="H15" s="36">
        <f t="shared" si="0"/>
        <v>805512.7</v>
      </c>
      <c r="I15" s="36">
        <f t="shared" si="0"/>
        <v>769305.10000000009</v>
      </c>
      <c r="J15" s="36">
        <f t="shared" si="0"/>
        <v>739079.8</v>
      </c>
      <c r="K15" s="78">
        <f>SUM(K4:K14)</f>
        <v>764046.1</v>
      </c>
    </row>
    <row r="16" spans="1:11" x14ac:dyDescent="0.25">
      <c r="A16" s="111"/>
      <c r="B16" s="111"/>
    </row>
    <row r="17" spans="1:2" x14ac:dyDescent="0.25">
      <c r="A17" s="111"/>
      <c r="B17" s="111"/>
    </row>
  </sheetData>
  <mergeCells count="6">
    <mergeCell ref="A17:B17"/>
    <mergeCell ref="A1:K1"/>
    <mergeCell ref="A2:B3"/>
    <mergeCell ref="C2:K2"/>
    <mergeCell ref="A15:B15"/>
    <mergeCell ref="A16:B16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vlastní příjmy</vt:lpstr>
      <vt:lpstr>výdaje</vt:lpstr>
      <vt:lpstr>výdaje!Oblast_tisku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Caletková Kateřina</dc:creator>
  <cp:lastModifiedBy>Caletková Kateřina</cp:lastModifiedBy>
  <cp:lastPrinted>2017-06-09T06:29:56Z</cp:lastPrinted>
  <dcterms:created xsi:type="dcterms:W3CDTF">2017-06-08T10:50:41Z</dcterms:created>
  <dcterms:modified xsi:type="dcterms:W3CDTF">2018-02-07T15:34:24Z</dcterms:modified>
</cp:coreProperties>
</file>