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60" yWindow="105" windowWidth="15480" windowHeight="946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List1!$A$1:$L$18</definedName>
  </definedNames>
  <calcPr calcId="125725" concurrentCalc="0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<sst xmlns="http://schemas.openxmlformats.org/spreadsheetml/2006/main" count="96" uniqueCount="85">
  <si>
    <t xml:space="preserve">Žadatel </t>
  </si>
  <si>
    <t>Adresa žadatele</t>
  </si>
  <si>
    <t>Pořadí</t>
  </si>
  <si>
    <t xml:space="preserve">Přiděleno </t>
  </si>
  <si>
    <t>Požadavek</t>
  </si>
  <si>
    <t>Sportovní klub Motorlet Praha, občanské sdružení</t>
  </si>
  <si>
    <t>HB Basket Praha o.p.s.</t>
  </si>
  <si>
    <t>Petržílkova 2261/24, 158 00 Praha 5, IČ: 24846511</t>
  </si>
  <si>
    <t>Basketbalová škola Praha, o.p.s.</t>
  </si>
  <si>
    <t>Na Hřebenkách 2912/82, 150 00 Praha 5, IČ: 29128382</t>
  </si>
  <si>
    <t>Dělnická tělocvičná jednota Santoška</t>
  </si>
  <si>
    <t>Xaveriova 2, 150 00 Praha 5, IČ: 69344094</t>
  </si>
  <si>
    <t>Rugby Club Tatra Smíchov, o.s.</t>
  </si>
  <si>
    <t>Štefánikova 65, 150 00 Praha 5, IČ: 49629018</t>
  </si>
  <si>
    <t>Dělnická tělocvičná jednota Jinonice</t>
  </si>
  <si>
    <t>Butovická 837/41, 158 00 Praha 5, IČ: 70833907</t>
  </si>
  <si>
    <t>Sazovická 458/30, 155 21 Praha 5, IČ: 68403275</t>
  </si>
  <si>
    <t>Radlická 298/105, 150 00 Praha 5 - Radlice, IČ: 00538663</t>
  </si>
  <si>
    <t xml:space="preserve">Sportovní klub Čechie Smíchov </t>
  </si>
  <si>
    <t>Podbělohorská 55, 150 00 Praha 5, IČ: 00537667</t>
  </si>
  <si>
    <t>Projekt</t>
  </si>
  <si>
    <t>Účelově přiděleno na</t>
  </si>
  <si>
    <t>Prague Mustangs, o.s.</t>
  </si>
  <si>
    <t>Rejskova 2169/14, 120 00 Praha 2, IČ: 22870474</t>
  </si>
  <si>
    <t>Fotbalový klub Zlíchov 1914, o.s.</t>
  </si>
  <si>
    <t>Ke hřbitovu 5, 152 00 Praha 5, IČ: 18628233</t>
  </si>
  <si>
    <t>Tenisový klub Vysoké školy Praha</t>
  </si>
  <si>
    <t>Nad Hliníkem 1202/2, 150 00 Praha 5, IČ: 00565784</t>
  </si>
  <si>
    <t xml:space="preserve">TJ Sokol Praha Košíře </t>
  </si>
  <si>
    <t>Klamovka 2051, 150 00 Praha 5</t>
  </si>
  <si>
    <t>TJ Sokol I. Smíchov</t>
  </si>
  <si>
    <t>Plzeňská 27, 150 00 Praha 5, IČ: 0538311</t>
  </si>
  <si>
    <t>Taekwondo WTF klub Praha</t>
  </si>
  <si>
    <t xml:space="preserve">300 220,- </t>
  </si>
  <si>
    <t xml:space="preserve">274 000,- </t>
  </si>
  <si>
    <t xml:space="preserve">174 000,- </t>
  </si>
  <si>
    <t xml:space="preserve">1 042 061,- </t>
  </si>
  <si>
    <t xml:space="preserve">82 230,- </t>
  </si>
  <si>
    <t xml:space="preserve">877 000,- </t>
  </si>
  <si>
    <t>115 000,-</t>
  </si>
  <si>
    <t xml:space="preserve">281 750,- </t>
  </si>
  <si>
    <t xml:space="preserve">1 175 860,- </t>
  </si>
  <si>
    <t xml:space="preserve">75 000,- </t>
  </si>
  <si>
    <t>443 250,-</t>
  </si>
  <si>
    <t>"Žádost o finanční příspěvek na podporu organizované sportovní činnosti mládeže na rok 2014"</t>
  </si>
  <si>
    <t>A</t>
  </si>
  <si>
    <t>Příspěvek na pronájem sportovních hal na tréninkové jednotky pro mládež</t>
  </si>
  <si>
    <t>Žádost o finanční příspěvek na provoz a vybavení basketbalového klubu Basketbalová škola Praha o.p.s.</t>
  </si>
  <si>
    <t>"Rozvoj mládežnických aktivit na DTJ Santoška"</t>
  </si>
  <si>
    <t>hodnocení žádosti A/N</t>
  </si>
  <si>
    <t>Žádost o finanční příspěvek</t>
  </si>
  <si>
    <t xml:space="preserve">Žádost o finanční příspěvek </t>
  </si>
  <si>
    <t>Nákup sportovních pomůcek a vybavení</t>
  </si>
  <si>
    <t>Pokračování v rekonstrukci sportovního areálu SK Čechie Smíchov za účelem využití pro rozvoj mládežnického sportu</t>
  </si>
  <si>
    <t xml:space="preserve">Žádost o finanční příspěvek na podporu organizované sportovní činnosti mládeže MČ Prahy 5 v roce 2014 - Juniorský tým amerického fotbalu Prague Mustangs </t>
  </si>
  <si>
    <t xml:space="preserve">Žádost klubu o finanční příspěvek </t>
  </si>
  <si>
    <t>"Tenis do každé rodiny - hledáme novou Martinu Navrátilovou"</t>
  </si>
  <si>
    <t xml:space="preserve">Žádost o finanční příspěvek na podporu organizované sportovní činnosti mládeže </t>
  </si>
  <si>
    <t>Žádost o finanční příspěvek - Rozvoj činnosti nových mládežnických oddílů TJ SIS</t>
  </si>
  <si>
    <t>N - Chybí povinné přílohy</t>
  </si>
  <si>
    <t xml:space="preserve">Čerpání z položky </t>
  </si>
  <si>
    <t xml:space="preserve">1 000 000,- </t>
  </si>
  <si>
    <t>1 000 000,-</t>
  </si>
  <si>
    <t xml:space="preserve">Zabezpečení sportovní přípravy  mládežnických kategorií (pronájem haly a bazénu),  náklady na energie (el.energie, plyn, vodné,stočné), sport.vybavení (dresy). </t>
  </si>
  <si>
    <t>xxxx</t>
  </si>
  <si>
    <t>50 000,-</t>
  </si>
  <si>
    <t>Na pronájmy tělocvičen, na sportovní vybavení a náčiní (míče, dresy, ručníky, snižovací koše).</t>
  </si>
  <si>
    <t xml:space="preserve">Na nákup sportovního vybavení a náčiní. </t>
  </si>
  <si>
    <t>150 000,-</t>
  </si>
  <si>
    <t xml:space="preserve">728 098,- </t>
  </si>
  <si>
    <t xml:space="preserve">Na provoz tenisové haly, klubovny, šaten, sprch -úhradu energií (elekt. energie, plyn).    </t>
  </si>
  <si>
    <t>Na nákup sportovních pomůcek (chrániče).</t>
  </si>
  <si>
    <t xml:space="preserve">Na úhrada pronájmu hřiště / haly, nákup sportovního vybavení (chrániče, fotb.výstroj), nákup tréninkového vybavení (narážeče, balóny). </t>
  </si>
  <si>
    <t>Tréninkové vybavení (míče, tren. sety dresů), zápasové vybavení (chrániče, zápas. sety dresů), turnajové odměny (medaile, trička a poháry), materiál k údržbě areálu (zemina, písek,osivo, hnojivo),úhrady el. energie a voda, pronájem haly</t>
  </si>
  <si>
    <t>xxxxx</t>
  </si>
  <si>
    <t xml:space="preserve">Ná nákup žíněnek Tatami pro potřeby oddílu juda. </t>
  </si>
  <si>
    <t xml:space="preserve">Na pronájem haly, nákup dresů, výstroje a náčiní. </t>
  </si>
  <si>
    <t xml:space="preserve">630 000,- </t>
  </si>
  <si>
    <t xml:space="preserve">Nákup travního traktoru vč. příslušenství. Údržba a obnova areálu (tribuna, klubovna). Sportovní náčiní a vybavení. Odměny pro turnaje a utkání. </t>
  </si>
  <si>
    <t xml:space="preserve">Nákup dresů (ml.dorost, ml. žáci). Úprava zázemí (kabin pro ml. kategorie). Úprava areálu (plynofikace, osvětlení, vrt pitné a užitkové vody, zpevnění cest, instalace solárního ad.).   </t>
  </si>
  <si>
    <t xml:space="preserve">230 000,- </t>
  </si>
  <si>
    <t>570 000,-</t>
  </si>
  <si>
    <t>100 000,-</t>
  </si>
  <si>
    <t>Schváleno Zastupitelstvem MČ Praha 5 dne 16.09.2014, číslo usn. 34/10/2014</t>
  </si>
  <si>
    <t>Podpora organizované sportovní činnosti mládeže 2014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</si>
</sst>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0" borderId="0" xfId="0" applyFont="1" applyBorder="1"/>
    <xf numFmtId="0" fontId="10" fillId="0" borderId="0" xfId="0" applyFont="1"/>
    <xf numFmtId="0" fontId="10" fillId="0" borderId="4" xfId="0" applyFont="1" applyBorder="1"/>
    <xf numFmtId="0" fontId="10" fillId="0" borderId="0" xfId="0" applyFont="1" applyFill="1" applyBorder="1"/>
    <xf numFmtId="0" fontId="12" fillId="0" borderId="0" xfId="0" applyFont="1"/>
    <xf numFmtId="0" fontId="13" fillId="0" borderId="0" xfId="0" applyFont="1"/>
    <xf numFmtId="0" fontId="4" fillId="2" borderId="18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16" fillId="3" borderId="19" xfId="0" applyNumberFormat="1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>
      <alignment horizontal="center" vertical="center"/>
    </xf>
    <xf numFmtId="4" fontId="16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view="pageBreakPreview" topLeftCell="B1" zoomScaleNormal="100" zoomScaleSheetLayoutView="100" workbookViewId="0">
      <selection activeCell="B2" sqref="B2"/>
    </sheetView>
  </sheetViews>
  <sheetFormatPr defaultColWidth="8.85546875" defaultRowHeight="15"/>
  <cols>
    <col min="1" max="1" width="12.7109375" style="14" customWidth="1"/>
    <col min="2" max="2" width="14.5703125" style="14" customWidth="1"/>
    <col min="3" max="3" width="18.42578125" style="18" customWidth="1"/>
    <col min="4" max="4" width="18.140625" style="14" customWidth="1"/>
    <col min="5" max="5" width="22.7109375" style="14" customWidth="1"/>
    <col min="6" max="6" width="18.42578125" style="14" customWidth="1"/>
    <col min="7" max="7" width="16.42578125" style="27" customWidth="1"/>
    <col min="8" max="8" width="21.28515625" style="26" customWidth="1"/>
    <col min="9" max="9" width="15.7109375" style="26" hidden="1" customWidth="1"/>
    <col min="10" max="10" width="10.28515625" style="26" hidden="1" customWidth="1"/>
    <col min="11" max="11" width="12.42578125" style="26" hidden="1" customWidth="1"/>
    <col min="12" max="12" width="8.85546875" style="26" hidden="1" customWidth="1"/>
    <col min="13" max="13" width="15" customWidth="1"/>
  </cols>
  <sheetData>
    <row r="1" spans="1:17">
      <c r="G1" s="25"/>
    </row>
    <row r="2" spans="1:17" ht="19.5" thickBot="1">
      <c r="C2" s="59" t="s">
        <v>84</v>
      </c>
      <c r="D2" s="60"/>
      <c r="E2" s="60"/>
      <c r="I2" s="33"/>
      <c r="M2" s="3"/>
    </row>
    <row r="3" spans="1:17" ht="40.5" customHeight="1" thickBot="1">
      <c r="A3" s="66" t="s">
        <v>2</v>
      </c>
      <c r="B3" s="68" t="s">
        <v>0</v>
      </c>
      <c r="C3" s="61" t="s">
        <v>1</v>
      </c>
      <c r="D3" s="61" t="s">
        <v>20</v>
      </c>
      <c r="E3" s="61" t="s">
        <v>21</v>
      </c>
      <c r="F3" s="61" t="s">
        <v>49</v>
      </c>
      <c r="G3" s="61" t="s">
        <v>4</v>
      </c>
      <c r="H3" s="61" t="s">
        <v>3</v>
      </c>
      <c r="I3" s="63" t="s">
        <v>60</v>
      </c>
      <c r="J3" s="64"/>
      <c r="K3" s="64"/>
      <c r="L3" s="65"/>
      <c r="M3" s="6"/>
    </row>
    <row r="4" spans="1:17" ht="19.5" thickBot="1">
      <c r="A4" s="67"/>
      <c r="B4" s="69"/>
      <c r="C4" s="62"/>
      <c r="D4" s="62"/>
      <c r="E4" s="62"/>
      <c r="F4" s="62"/>
      <c r="G4" s="62"/>
      <c r="H4" s="62"/>
      <c r="I4" s="34">
        <v>5222</v>
      </c>
      <c r="J4" s="35">
        <v>5229</v>
      </c>
      <c r="K4" s="35">
        <v>6322</v>
      </c>
      <c r="L4" s="36">
        <v>6329</v>
      </c>
      <c r="M4" s="6"/>
    </row>
    <row r="5" spans="1:17" ht="129.75" customHeight="1">
      <c r="A5" s="13">
        <v>1</v>
      </c>
      <c r="B5" s="51" t="s">
        <v>5</v>
      </c>
      <c r="C5" s="52" t="s">
        <v>17</v>
      </c>
      <c r="D5" s="53" t="s">
        <v>44</v>
      </c>
      <c r="E5" s="53" t="s">
        <v>63</v>
      </c>
      <c r="F5" s="53" t="s">
        <v>45</v>
      </c>
      <c r="G5" s="54" t="s">
        <v>61</v>
      </c>
      <c r="H5" s="56">
        <v>1000000</v>
      </c>
      <c r="I5" s="37" t="s">
        <v>62</v>
      </c>
      <c r="J5" s="38"/>
      <c r="K5" s="37"/>
      <c r="L5" s="38"/>
      <c r="M5" s="6"/>
      <c r="O5" s="10"/>
      <c r="P5" s="11"/>
      <c r="Q5" s="11"/>
    </row>
    <row r="6" spans="1:17" ht="97.5" customHeight="1">
      <c r="A6" s="13">
        <v>2</v>
      </c>
      <c r="B6" s="21" t="s">
        <v>6</v>
      </c>
      <c r="C6" s="17" t="s">
        <v>7</v>
      </c>
      <c r="D6" s="13" t="s">
        <v>46</v>
      </c>
      <c r="E6" s="13" t="s">
        <v>64</v>
      </c>
      <c r="F6" s="13" t="s">
        <v>59</v>
      </c>
      <c r="G6" s="28" t="s">
        <v>33</v>
      </c>
      <c r="H6" s="47">
        <v>0</v>
      </c>
      <c r="I6" s="39"/>
      <c r="J6" s="40"/>
      <c r="K6" s="39"/>
      <c r="L6" s="40"/>
      <c r="M6" s="8"/>
    </row>
    <row r="7" spans="1:17" ht="102" customHeight="1">
      <c r="A7" s="13">
        <v>3</v>
      </c>
      <c r="B7" s="21" t="s">
        <v>8</v>
      </c>
      <c r="C7" s="17" t="s">
        <v>9</v>
      </c>
      <c r="D7" s="17" t="s">
        <v>47</v>
      </c>
      <c r="E7" s="13" t="s">
        <v>66</v>
      </c>
      <c r="F7" s="13" t="s">
        <v>45</v>
      </c>
      <c r="G7" s="28" t="s">
        <v>34</v>
      </c>
      <c r="H7" s="57">
        <v>100000</v>
      </c>
      <c r="I7" s="39"/>
      <c r="J7" s="40" t="s">
        <v>82</v>
      </c>
      <c r="K7" s="39"/>
      <c r="L7" s="40"/>
      <c r="M7" s="6"/>
    </row>
    <row r="8" spans="1:17" ht="66" customHeight="1">
      <c r="A8" s="13">
        <v>4</v>
      </c>
      <c r="B8" s="21" t="s">
        <v>10</v>
      </c>
      <c r="C8" s="17" t="s">
        <v>11</v>
      </c>
      <c r="D8" s="13" t="s">
        <v>48</v>
      </c>
      <c r="E8" s="13" t="s">
        <v>67</v>
      </c>
      <c r="F8" s="13" t="s">
        <v>45</v>
      </c>
      <c r="G8" s="28" t="s">
        <v>35</v>
      </c>
      <c r="H8" s="57">
        <v>150000</v>
      </c>
      <c r="I8" s="39" t="s">
        <v>68</v>
      </c>
      <c r="J8" s="40"/>
      <c r="K8" s="39"/>
      <c r="L8" s="40"/>
      <c r="M8" s="6"/>
    </row>
    <row r="9" spans="1:17" ht="110.25" customHeight="1">
      <c r="A9" s="13">
        <v>5</v>
      </c>
      <c r="B9" s="21" t="s">
        <v>12</v>
      </c>
      <c r="C9" s="17" t="s">
        <v>13</v>
      </c>
      <c r="D9" s="13" t="s">
        <v>50</v>
      </c>
      <c r="E9" s="50" t="s">
        <v>78</v>
      </c>
      <c r="F9" s="13" t="s">
        <v>45</v>
      </c>
      <c r="G9" s="28" t="s">
        <v>36</v>
      </c>
      <c r="H9" s="57">
        <v>950000</v>
      </c>
      <c r="I9" s="39" t="s">
        <v>77</v>
      </c>
      <c r="J9" s="40"/>
      <c r="K9" s="48">
        <v>320000</v>
      </c>
      <c r="L9" s="40"/>
      <c r="M9" s="9"/>
    </row>
    <row r="10" spans="1:17" ht="96.75" customHeight="1">
      <c r="A10" s="13">
        <v>6</v>
      </c>
      <c r="B10" s="21" t="s">
        <v>14</v>
      </c>
      <c r="C10" s="17" t="s">
        <v>15</v>
      </c>
      <c r="D10" s="13" t="s">
        <v>51</v>
      </c>
      <c r="E10" s="13" t="s">
        <v>70</v>
      </c>
      <c r="F10" s="13" t="s">
        <v>45</v>
      </c>
      <c r="G10" s="28" t="s">
        <v>69</v>
      </c>
      <c r="H10" s="57">
        <v>200000</v>
      </c>
      <c r="I10" s="48">
        <v>200000</v>
      </c>
      <c r="J10" s="40"/>
      <c r="K10" s="39"/>
      <c r="L10" s="40"/>
      <c r="M10" s="9"/>
    </row>
    <row r="11" spans="1:17" ht="59.25" customHeight="1">
      <c r="A11" s="13">
        <v>7</v>
      </c>
      <c r="B11" s="21" t="s">
        <v>32</v>
      </c>
      <c r="C11" s="17" t="s">
        <v>16</v>
      </c>
      <c r="D11" s="13" t="s">
        <v>52</v>
      </c>
      <c r="E11" s="13" t="s">
        <v>71</v>
      </c>
      <c r="F11" s="13" t="s">
        <v>45</v>
      </c>
      <c r="G11" s="28" t="s">
        <v>37</v>
      </c>
      <c r="H11" s="57">
        <v>35000</v>
      </c>
      <c r="I11" s="48">
        <v>35000</v>
      </c>
      <c r="J11" s="40"/>
      <c r="K11" s="39"/>
      <c r="L11" s="40"/>
      <c r="M11" s="9"/>
    </row>
    <row r="12" spans="1:17" ht="135" customHeight="1">
      <c r="A12" s="13">
        <v>8</v>
      </c>
      <c r="B12" s="21" t="s">
        <v>18</v>
      </c>
      <c r="C12" s="20" t="s">
        <v>19</v>
      </c>
      <c r="D12" s="13" t="s">
        <v>53</v>
      </c>
      <c r="E12" s="50" t="s">
        <v>79</v>
      </c>
      <c r="F12" s="13" t="s">
        <v>45</v>
      </c>
      <c r="G12" s="28" t="s">
        <v>38</v>
      </c>
      <c r="H12" s="57">
        <v>800000</v>
      </c>
      <c r="I12" s="39" t="s">
        <v>80</v>
      </c>
      <c r="J12" s="40"/>
      <c r="K12" s="39" t="s">
        <v>81</v>
      </c>
      <c r="L12" s="40"/>
      <c r="M12" s="7"/>
    </row>
    <row r="13" spans="1:17" ht="175.5" customHeight="1">
      <c r="A13" s="13">
        <v>9</v>
      </c>
      <c r="B13" s="19" t="s">
        <v>22</v>
      </c>
      <c r="C13" s="20" t="s">
        <v>23</v>
      </c>
      <c r="D13" s="13" t="s">
        <v>54</v>
      </c>
      <c r="E13" s="13" t="s">
        <v>72</v>
      </c>
      <c r="F13" s="13" t="s">
        <v>45</v>
      </c>
      <c r="G13" s="28" t="s">
        <v>39</v>
      </c>
      <c r="H13" s="57">
        <v>50000</v>
      </c>
      <c r="I13" s="39" t="s">
        <v>65</v>
      </c>
      <c r="J13" s="40"/>
      <c r="K13" s="39"/>
      <c r="L13" s="40"/>
      <c r="M13" s="7"/>
    </row>
    <row r="14" spans="1:17" ht="201" customHeight="1">
      <c r="A14" s="13">
        <v>10</v>
      </c>
      <c r="B14" s="19" t="s">
        <v>24</v>
      </c>
      <c r="C14" s="20" t="s">
        <v>25</v>
      </c>
      <c r="D14" s="13" t="s">
        <v>55</v>
      </c>
      <c r="E14" s="13" t="s">
        <v>73</v>
      </c>
      <c r="F14" s="13" t="s">
        <v>45</v>
      </c>
      <c r="G14" s="28" t="s">
        <v>40</v>
      </c>
      <c r="H14" s="57">
        <v>280000</v>
      </c>
      <c r="I14" s="48">
        <v>280000</v>
      </c>
      <c r="J14" s="40"/>
      <c r="K14" s="39"/>
      <c r="L14" s="40"/>
      <c r="M14" s="7"/>
    </row>
    <row r="15" spans="1:17" ht="98.25" customHeight="1">
      <c r="A15" s="13">
        <v>11</v>
      </c>
      <c r="B15" s="19" t="s">
        <v>26</v>
      </c>
      <c r="C15" s="20" t="s">
        <v>27</v>
      </c>
      <c r="D15" s="13" t="s">
        <v>56</v>
      </c>
      <c r="E15" s="13" t="s">
        <v>74</v>
      </c>
      <c r="F15" s="13" t="s">
        <v>45</v>
      </c>
      <c r="G15" s="28" t="s">
        <v>41</v>
      </c>
      <c r="H15" s="47">
        <v>0</v>
      </c>
      <c r="I15" s="39"/>
      <c r="J15" s="40"/>
      <c r="K15" s="39"/>
      <c r="L15" s="40"/>
      <c r="M15" s="7"/>
    </row>
    <row r="16" spans="1:17" ht="102" customHeight="1">
      <c r="A16" s="13">
        <v>12</v>
      </c>
      <c r="B16" s="19" t="s">
        <v>28</v>
      </c>
      <c r="C16" s="20" t="s">
        <v>29</v>
      </c>
      <c r="D16" s="13" t="s">
        <v>57</v>
      </c>
      <c r="E16" s="13" t="s">
        <v>75</v>
      </c>
      <c r="F16" s="13" t="s">
        <v>45</v>
      </c>
      <c r="G16" s="28" t="s">
        <v>42</v>
      </c>
      <c r="H16" s="57">
        <v>75000</v>
      </c>
      <c r="I16" s="48">
        <v>75000</v>
      </c>
      <c r="J16" s="40"/>
      <c r="K16" s="39"/>
      <c r="L16" s="40"/>
      <c r="M16" s="7"/>
    </row>
    <row r="17" spans="1:13" ht="113.25" customHeight="1" thickBot="1">
      <c r="A17" s="15">
        <v>13</v>
      </c>
      <c r="B17" s="22" t="s">
        <v>30</v>
      </c>
      <c r="C17" s="23" t="s">
        <v>31</v>
      </c>
      <c r="D17" s="15" t="s">
        <v>58</v>
      </c>
      <c r="E17" s="15" t="s">
        <v>76</v>
      </c>
      <c r="F17" s="15" t="s">
        <v>45</v>
      </c>
      <c r="G17" s="29" t="s">
        <v>43</v>
      </c>
      <c r="H17" s="58">
        <v>164800</v>
      </c>
      <c r="I17" s="49">
        <v>164800</v>
      </c>
      <c r="J17" s="42"/>
      <c r="K17" s="41"/>
      <c r="L17" s="42"/>
      <c r="M17" s="7"/>
    </row>
    <row r="18" spans="1:13" s="5" customFormat="1" ht="85.5" customHeight="1" thickBot="1">
      <c r="A18" s="4"/>
      <c r="B18" s="4"/>
      <c r="C18" s="4"/>
      <c r="D18" s="4"/>
      <c r="E18" s="55" t="s">
        <v>83</v>
      </c>
      <c r="F18" s="4"/>
      <c r="G18" s="30"/>
      <c r="H18" s="31">
        <f>SUM(H5:H17)</f>
        <v>3804800</v>
      </c>
      <c r="I18" s="43"/>
      <c r="J18" s="44"/>
      <c r="K18" s="45"/>
      <c r="L18" s="46"/>
      <c r="M18" s="12"/>
    </row>
    <row r="19" spans="1:13">
      <c r="A19" s="1"/>
      <c r="B19" s="1"/>
      <c r="C19" s="2"/>
      <c r="D19" s="1"/>
      <c r="E19" s="1"/>
      <c r="F19" s="1"/>
      <c r="G19" s="32"/>
      <c r="H19" s="33"/>
    </row>
    <row r="20" spans="1:13">
      <c r="A20" s="1"/>
      <c r="B20" s="1"/>
      <c r="C20" s="2"/>
      <c r="D20" s="1"/>
      <c r="E20" s="1"/>
      <c r="F20" s="1"/>
      <c r="G20" s="32"/>
      <c r="H20" s="33"/>
    </row>
    <row r="21" spans="1:13">
      <c r="A21" s="1"/>
      <c r="B21" s="1"/>
      <c r="C21" s="2"/>
      <c r="D21" s="1"/>
      <c r="E21" s="1"/>
      <c r="F21" s="1"/>
      <c r="G21" s="32"/>
      <c r="H21" s="33"/>
    </row>
    <row r="22" spans="1:13">
      <c r="A22" s="16"/>
      <c r="B22" s="16"/>
      <c r="C22" s="24"/>
      <c r="D22" s="16"/>
      <c r="E22" s="16"/>
      <c r="F22" s="16"/>
      <c r="G22" s="32"/>
      <c r="H22" s="33"/>
    </row>
  </sheetData>
  <mergeCells count="9">
    <mergeCell ref="F3:F4"/>
    <mergeCell ref="G3:G4"/>
    <mergeCell ref="H3:H4"/>
    <mergeCell ref="I3:L3"/>
    <mergeCell ref="A3:A4"/>
    <mergeCell ref="B3:B4"/>
    <mergeCell ref="C3:C4"/>
    <mergeCell ref="D3:D4"/>
    <mergeCell ref="E3:E4"/>
  </mergeCells>
  <phoneticPr fontId="8" type="noConversion"/>
  <printOptions horizontalCentered="1"/>
  <pageMargins left="0.70866141732283472" right="0.70866141732283472" top="0.19685039370078741" bottom="0.19685039370078741" header="0.31496062992125984" footer="0.31496062992125984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8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2014-09-24T06:24:24Z</cp:lastPrinted>
  <dcterms:created xsi:type="dcterms:W3CDTF">2014-08-22T07:43:09Z</dcterms:created>
  <dcterms:modified xsi:type="dcterms:W3CDTF">2014-09-24T06:38:57Z</dcterms:modified>
</cp:coreProperties>
</file>