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60" windowWidth="23265" windowHeight="14565" tabRatio="848"/>
  </bookViews>
  <sheets>
    <sheet name="příjmy" sheetId="1" r:id="rId1"/>
    <sheet name="graf příjmy" sheetId="2" r:id="rId2"/>
    <sheet name="výdaje " sheetId="3" r:id="rId3"/>
    <sheet name="graf výdaje " sheetId="8" r:id="rId4"/>
    <sheet name="zdaňovaná činnost " sheetId="6" r:id="rId5"/>
  </sheets>
  <definedNames>
    <definedName name="_xlnm.Print_Area" localSheetId="3">'graf výdaje '!$A$1:$J$13</definedName>
    <definedName name="_xlnm.Print_Area" localSheetId="0">příjmy!$A$1:$E$16</definedName>
    <definedName name="_xlnm.Print_Area" localSheetId="2">'výdaje '!$A$1:$E$15</definedName>
    <definedName name="_xlnm.Print_Area" localSheetId="4">'zdaňovaná činnost '!$A$1:$K$33</definedName>
    <definedName name="Z_4EAB83CC_C2B4_4A41_A172_A902FECE3465_.wvu.PrintArea" localSheetId="3" hidden="1">'graf výdaje '!$A$1:$D$13</definedName>
    <definedName name="Z_4EAB83CC_C2B4_4A41_A172_A902FECE3465_.wvu.PrintArea" localSheetId="2" hidden="1">'výdaje '!$A$1:$D$15</definedName>
  </definedNames>
  <calcPr calcId="125725"/>
  <customWorkbookViews>
    <customWorkbookView name="  - vlastní zobrazení" guid="{4EAB83CC-C2B4-4A41-A172-A902FECE3465}" mergeInterval="0" personalView="1" maximized="1" windowWidth="1268" windowHeight="714" tabRatio="848" activeSheetId="2"/>
  </customWorkbookViews>
</workbook>
</file>

<file path=xl/calcChain.xml><?xml version="1.0" encoding="utf-8"?>
<calcChain xmlns="http://schemas.openxmlformats.org/spreadsheetml/2006/main">
  <c r="E13" i="8"/>
  <c r="K31" i="6"/>
  <c r="K30"/>
  <c r="K23"/>
  <c r="K24"/>
  <c r="K25"/>
  <c r="K26"/>
  <c r="K27"/>
  <c r="K28"/>
  <c r="K29"/>
  <c r="K22"/>
  <c r="K21"/>
  <c r="K17"/>
  <c r="K18"/>
  <c r="K19"/>
  <c r="K6"/>
  <c r="K7"/>
  <c r="K8"/>
  <c r="K9"/>
  <c r="K10"/>
  <c r="K11"/>
  <c r="K12"/>
  <c r="K13"/>
  <c r="K14"/>
  <c r="K15"/>
  <c r="K16"/>
  <c r="K5"/>
  <c r="K4"/>
  <c r="J31"/>
  <c r="E32"/>
  <c r="E33" s="1"/>
  <c r="E20"/>
  <c r="J33"/>
  <c r="J23"/>
  <c r="J24"/>
  <c r="J25"/>
  <c r="J26"/>
  <c r="J27"/>
  <c r="J28"/>
  <c r="J29"/>
  <c r="J30"/>
  <c r="J22"/>
  <c r="J21"/>
  <c r="J19"/>
  <c r="J18"/>
  <c r="J6"/>
  <c r="J7"/>
  <c r="J8"/>
  <c r="J9"/>
  <c r="J10"/>
  <c r="J11"/>
  <c r="J12"/>
  <c r="J13"/>
  <c r="J14"/>
  <c r="J15"/>
  <c r="J16"/>
  <c r="J17"/>
  <c r="J5"/>
  <c r="J4"/>
  <c r="G32"/>
  <c r="G33" s="1"/>
  <c r="G20"/>
  <c r="D32"/>
  <c r="D20"/>
  <c r="D33" s="1"/>
  <c r="E15" i="3"/>
  <c r="E7" i="1"/>
  <c r="E13"/>
  <c r="E14" s="1"/>
  <c r="E16" s="1"/>
  <c r="D13" i="8"/>
  <c r="C13"/>
  <c r="F20" i="6"/>
  <c r="C20"/>
  <c r="H32"/>
  <c r="H20"/>
  <c r="F32"/>
  <c r="C32"/>
  <c r="C33" s="1"/>
  <c r="I31"/>
  <c r="I23"/>
  <c r="I24"/>
  <c r="I25"/>
  <c r="I26"/>
  <c r="I27"/>
  <c r="I28"/>
  <c r="I29"/>
  <c r="I30"/>
  <c r="I22"/>
  <c r="I21"/>
  <c r="I6"/>
  <c r="I7"/>
  <c r="I8"/>
  <c r="I9"/>
  <c r="I10"/>
  <c r="I11"/>
  <c r="I12"/>
  <c r="I13"/>
  <c r="I14"/>
  <c r="I15"/>
  <c r="I16"/>
  <c r="I17"/>
  <c r="I18"/>
  <c r="I19"/>
  <c r="I5"/>
  <c r="I4"/>
  <c r="K32" l="1"/>
  <c r="K20"/>
  <c r="J20"/>
  <c r="F33"/>
  <c r="I32"/>
  <c r="H33"/>
  <c r="J32"/>
  <c r="I20"/>
  <c r="I33" s="1"/>
  <c r="C15" i="3"/>
  <c r="K33" i="6" l="1"/>
  <c r="C7" i="1"/>
  <c r="D7"/>
  <c r="D14" s="1"/>
  <c r="D16" s="1"/>
  <c r="C13"/>
  <c r="C14" s="1"/>
  <c r="C16" s="1"/>
  <c r="D13"/>
  <c r="D15" i="3" l="1"/>
</calcChain>
</file>

<file path=xl/sharedStrings.xml><?xml version="1.0" encoding="utf-8"?>
<sst xmlns="http://schemas.openxmlformats.org/spreadsheetml/2006/main" count="117" uniqueCount="76">
  <si>
    <t>celkem</t>
  </si>
  <si>
    <t>ostatní</t>
  </si>
  <si>
    <t>financování</t>
  </si>
  <si>
    <t>tř. 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</si>
  <si>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</si>
  <si>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</si>
  <si>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</si>
  <si>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</si>
  <si>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</si>
  <si>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</si>
  <si>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</si>
  <si>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</si>
  <si>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</si>
  <si>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</si>
  <si>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územní rozvoj</t>
  </si>
  <si>
    <t>ochrana životního prostředí</t>
  </si>
  <si>
    <t>školství</t>
  </si>
  <si>
    <t>zdravotnictví a sociální věci</t>
  </si>
  <si>
    <t>doprava</t>
  </si>
  <si>
    <t>kultura</t>
  </si>
  <si>
    <t>bezpečnost a veřejný pořádek</t>
  </si>
  <si>
    <t>bytové hospodářství</t>
  </si>
  <si>
    <t>zastupitelstvo a místní správa</t>
  </si>
  <si>
    <t>druh
příjmu</t>
  </si>
  <si>
    <t>název příjmu</t>
  </si>
  <si>
    <t>tis. Kč</t>
  </si>
  <si>
    <t>vlastní
příjmy</t>
  </si>
  <si>
    <t>daňové příjmy</t>
  </si>
  <si>
    <t>nedaňové příjmy</t>
  </si>
  <si>
    <t>dotace</t>
  </si>
  <si>
    <t>ze státního rozpočtu</t>
  </si>
  <si>
    <t>od hlavního města Prahy</t>
  </si>
  <si>
    <t>převody ze zdaňované činnosti</t>
  </si>
  <si>
    <t>od jiných obcí</t>
  </si>
  <si>
    <t>příjmy celkem</t>
  </si>
  <si>
    <t>celkem příjmy</t>
  </si>
  <si>
    <t>odhady, znalecké posudky</t>
  </si>
  <si>
    <t>odměna za privatizaci</t>
  </si>
  <si>
    <t>materiálové náklady</t>
  </si>
  <si>
    <t>inženýring</t>
  </si>
  <si>
    <t>ostatní služby</t>
  </si>
  <si>
    <t>kapitálové příjmy</t>
  </si>
  <si>
    <t>ostatní příjmy</t>
  </si>
  <si>
    <t>kapitola</t>
  </si>
  <si>
    <t>náklady</t>
  </si>
  <si>
    <t>opravy a údržba nad 200  tis.Kč</t>
  </si>
  <si>
    <t>opravy a údržba do 200  tis.Kč</t>
  </si>
  <si>
    <t>náklady podílové domy</t>
  </si>
  <si>
    <t>odměna za správu</t>
  </si>
  <si>
    <t>daň z převodu nemovitosti</t>
  </si>
  <si>
    <t>odpisy DHM</t>
  </si>
  <si>
    <t>jiné ostatní náklady</t>
  </si>
  <si>
    <t>zůstatková cena prodaného DHM</t>
  </si>
  <si>
    <t>prodané pozemky</t>
  </si>
  <si>
    <t>nákl. z přecenění reál. hodnotou</t>
  </si>
  <si>
    <t>tvorba rezervy</t>
  </si>
  <si>
    <t>výnosy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</si>
  <si>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</si>
  <si>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</si>
  <si>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</si>
  <si>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</si>
  <si>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</si>
  <si>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</si>
  <si>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prodej majetku - statut</t>
  </si>
  <si>
    <t>pokuty, penále</t>
  </si>
  <si>
    <t>výnosy podílových domů</t>
  </si>
  <si>
    <t>daň z příjmu práv. osob</t>
  </si>
  <si>
    <t>výsledky hospodaření</t>
  </si>
  <si>
    <t xml:space="preserve">      v tis. Kč</t>
  </si>
  <si>
    <t>druh</t>
  </si>
  <si>
    <t>správní firmy</t>
  </si>
  <si>
    <t>ostatní zdaňovaná činnost</t>
  </si>
  <si>
    <t>Porovnání příjmů za roky 2011 - 2013</t>
  </si>
  <si>
    <t>Porovnání výdajů za roky 2011-2013</t>
  </si>
  <si>
    <t>výnosy z přecenění reál. hodnotou</t>
  </si>
  <si>
    <t xml:space="preserve">                               Zdaňovaná činost - porovnání hospodaření za roky 2011 - 2013</t>
  </si>
</sst>
</file>

<file path=xl/styles.xml><?xml version="1.0" encoding="utf-8"?>
<styleSheet xmlns="http://schemas.openxmlformats.org/spreadsheetml/2006/main">
  <numFmts count="3">
    <numFmt numFmtId="43" formatCode="_-* #,##0.00\ _K_č_-;\-* #,##0.00\ _K_č_-;_-* &quot;-&quot;??\ _K_č_-;_-@_-"/>
    <numFmt numFmtId="164" formatCode="#,##0.0"/>
    <numFmt numFmtId="165" formatCode="0.0"/>
  </numFmts>
  <fonts count="2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8"/>
      <name val="Arial CE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14"/>
      <name val="Times New Roman CE"/>
      <charset val="238"/>
    </font>
    <font>
      <b/>
      <sz val="22"/>
      <name val="Times New Roman"/>
      <family val="1"/>
      <charset val="238"/>
    </font>
    <font>
      <sz val="22"/>
      <name val="Arial CE"/>
      <charset val="238"/>
    </font>
    <font>
      <b/>
      <sz val="18"/>
      <name val="Times New Roman"/>
      <family val="1"/>
      <charset val="238"/>
    </font>
    <font>
      <sz val="18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AF67A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/>
      <right style="thin">
        <color auto="1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164" fontId="7" fillId="6" borderId="13" xfId="0" applyNumberFormat="1" applyFont="1" applyFill="1" applyBorder="1" applyAlignment="1">
      <alignment vertical="center"/>
    </xf>
    <xf numFmtId="164" fontId="6" fillId="4" borderId="17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7" fillId="5" borderId="7" xfId="0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164" fontId="7" fillId="3" borderId="6" xfId="0" applyNumberFormat="1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164" fontId="7" fillId="0" borderId="7" xfId="0" applyNumberFormat="1" applyFont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vertical="center"/>
    </xf>
    <xf numFmtId="1" fontId="6" fillId="8" borderId="6" xfId="0" applyNumberFormat="1" applyFont="1" applyFill="1" applyBorder="1" applyAlignment="1">
      <alignment horizontal="center" vertical="center"/>
    </xf>
    <xf numFmtId="164" fontId="7" fillId="9" borderId="6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164" fontId="7" fillId="0" borderId="20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" fillId="0" borderId="0" xfId="1"/>
    <xf numFmtId="0" fontId="13" fillId="0" borderId="0" xfId="2"/>
    <xf numFmtId="165" fontId="13" fillId="0" borderId="0" xfId="2" applyNumberFormat="1" applyBorder="1" applyAlignment="1">
      <alignment vertical="center"/>
    </xf>
    <xf numFmtId="164" fontId="9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165" fontId="18" fillId="10" borderId="25" xfId="2" applyNumberFormat="1" applyFont="1" applyFill="1" applyBorder="1" applyAlignment="1">
      <alignment vertical="center"/>
    </xf>
    <xf numFmtId="164" fontId="18" fillId="10" borderId="38" xfId="2" applyNumberFormat="1" applyFont="1" applyFill="1" applyBorder="1" applyAlignment="1">
      <alignment vertical="center"/>
    </xf>
    <xf numFmtId="164" fontId="18" fillId="10" borderId="39" xfId="2" applyNumberFormat="1" applyFont="1" applyFill="1" applyBorder="1" applyAlignment="1">
      <alignment vertical="center"/>
    </xf>
    <xf numFmtId="164" fontId="18" fillId="10" borderId="17" xfId="2" applyNumberFormat="1" applyFont="1" applyFill="1" applyBorder="1" applyAlignment="1">
      <alignment vertical="center"/>
    </xf>
    <xf numFmtId="0" fontId="11" fillId="8" borderId="5" xfId="2" applyFont="1" applyFill="1" applyBorder="1" applyAlignment="1">
      <alignment horizontal="center" vertical="center" wrapText="1"/>
    </xf>
    <xf numFmtId="0" fontId="11" fillId="8" borderId="9" xfId="2" applyFont="1" applyFill="1" applyBorder="1" applyAlignment="1">
      <alignment horizontal="center" vertical="center" wrapText="1"/>
    </xf>
    <xf numFmtId="0" fontId="11" fillId="8" borderId="6" xfId="2" applyFont="1" applyFill="1" applyBorder="1" applyAlignment="1">
      <alignment horizontal="center" vertical="center" wrapText="1"/>
    </xf>
    <xf numFmtId="164" fontId="15" fillId="11" borderId="5" xfId="2" applyNumberFormat="1" applyFont="1" applyFill="1" applyBorder="1" applyAlignment="1">
      <alignment vertical="center"/>
    </xf>
    <xf numFmtId="164" fontId="15" fillId="11" borderId="9" xfId="2" applyNumberFormat="1" applyFont="1" applyFill="1" applyBorder="1" applyAlignment="1">
      <alignment vertical="center"/>
    </xf>
    <xf numFmtId="164" fontId="15" fillId="11" borderId="6" xfId="2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164" fontId="7" fillId="0" borderId="40" xfId="0" applyNumberFormat="1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vertical="center"/>
    </xf>
    <xf numFmtId="165" fontId="14" fillId="0" borderId="41" xfId="2" applyNumberFormat="1" applyFont="1" applyBorder="1" applyAlignment="1">
      <alignment vertical="center"/>
    </xf>
    <xf numFmtId="164" fontId="14" fillId="0" borderId="42" xfId="2" applyNumberFormat="1" applyFont="1" applyBorder="1" applyAlignment="1">
      <alignment vertical="center"/>
    </xf>
    <xf numFmtId="164" fontId="14" fillId="0" borderId="43" xfId="2" applyNumberFormat="1" applyFont="1" applyBorder="1" applyAlignment="1">
      <alignment vertical="center"/>
    </xf>
    <xf numFmtId="165" fontId="14" fillId="0" borderId="45" xfId="2" applyNumberFormat="1" applyFont="1" applyBorder="1" applyAlignment="1">
      <alignment vertical="center"/>
    </xf>
    <xf numFmtId="164" fontId="14" fillId="0" borderId="46" xfId="2" applyNumberFormat="1" applyFont="1" applyBorder="1" applyAlignment="1">
      <alignment vertical="center"/>
    </xf>
    <xf numFmtId="164" fontId="14" fillId="0" borderId="47" xfId="2" applyNumberFormat="1" applyFont="1" applyBorder="1" applyAlignment="1">
      <alignment vertical="center"/>
    </xf>
    <xf numFmtId="165" fontId="14" fillId="0" borderId="49" xfId="2" applyNumberFormat="1" applyFont="1" applyBorder="1" applyAlignment="1">
      <alignment vertical="center"/>
    </xf>
    <xf numFmtId="164" fontId="14" fillId="0" borderId="50" xfId="2" applyNumberFormat="1" applyFont="1" applyBorder="1" applyAlignment="1">
      <alignment vertical="center"/>
    </xf>
    <xf numFmtId="164" fontId="14" fillId="0" borderId="51" xfId="2" applyNumberFormat="1" applyFont="1" applyBorder="1" applyAlignment="1">
      <alignment vertical="center"/>
    </xf>
    <xf numFmtId="164" fontId="14" fillId="0" borderId="53" xfId="2" applyNumberFormat="1" applyFont="1" applyBorder="1" applyAlignment="1">
      <alignment vertical="center"/>
    </xf>
    <xf numFmtId="164" fontId="14" fillId="0" borderId="54" xfId="2" applyNumberFormat="1" applyFont="1" applyBorder="1" applyAlignment="1">
      <alignment vertical="center"/>
    </xf>
    <xf numFmtId="164" fontId="14" fillId="0" borderId="55" xfId="2" applyNumberFormat="1" applyFont="1" applyBorder="1" applyAlignment="1">
      <alignment vertical="center"/>
    </xf>
    <xf numFmtId="0" fontId="10" fillId="0" borderId="45" xfId="2" applyFont="1" applyBorder="1" applyAlignment="1">
      <alignment vertical="center"/>
    </xf>
    <xf numFmtId="164" fontId="10" fillId="0" borderId="53" xfId="0" applyNumberFormat="1" applyFont="1" applyFill="1" applyBorder="1" applyAlignment="1">
      <alignment vertical="center"/>
    </xf>
    <xf numFmtId="164" fontId="10" fillId="0" borderId="54" xfId="0" applyNumberFormat="1" applyFont="1" applyFill="1" applyBorder="1" applyAlignment="1">
      <alignment vertical="center"/>
    </xf>
    <xf numFmtId="164" fontId="10" fillId="0" borderId="55" xfId="0" applyNumberFormat="1" applyFont="1" applyFill="1" applyBorder="1" applyAlignment="1">
      <alignment vertical="center"/>
    </xf>
    <xf numFmtId="0" fontId="11" fillId="8" borderId="21" xfId="2" applyFont="1" applyFill="1" applyBorder="1" applyAlignment="1">
      <alignment horizontal="center" vertical="center" wrapText="1"/>
    </xf>
    <xf numFmtId="164" fontId="14" fillId="0" borderId="41" xfId="2" applyNumberFormat="1" applyFont="1" applyBorder="1" applyAlignment="1">
      <alignment vertical="center"/>
    </xf>
    <xf numFmtId="164" fontId="14" fillId="0" borderId="45" xfId="2" applyNumberFormat="1" applyFont="1" applyBorder="1" applyAlignment="1">
      <alignment vertical="center"/>
    </xf>
    <xf numFmtId="164" fontId="14" fillId="0" borderId="49" xfId="2" applyNumberFormat="1" applyFont="1" applyBorder="1" applyAlignment="1">
      <alignment vertical="center"/>
    </xf>
    <xf numFmtId="164" fontId="18" fillId="10" borderId="25" xfId="2" applyNumberFormat="1" applyFont="1" applyFill="1" applyBorder="1" applyAlignment="1">
      <alignment vertical="center"/>
    </xf>
    <xf numFmtId="164" fontId="10" fillId="0" borderId="41" xfId="0" applyNumberFormat="1" applyFont="1" applyFill="1" applyBorder="1" applyAlignment="1">
      <alignment vertical="center"/>
    </xf>
    <xf numFmtId="164" fontId="10" fillId="0" borderId="45" xfId="0" applyNumberFormat="1" applyFont="1" applyFill="1" applyBorder="1" applyAlignment="1">
      <alignment vertical="center"/>
    </xf>
    <xf numFmtId="164" fontId="10" fillId="0" borderId="49" xfId="0" applyNumberFormat="1" applyFont="1" applyFill="1" applyBorder="1" applyAlignment="1">
      <alignment vertical="center"/>
    </xf>
    <xf numFmtId="164" fontId="15" fillId="11" borderId="21" xfId="2" applyNumberFormat="1" applyFont="1" applyFill="1" applyBorder="1" applyAlignment="1">
      <alignment vertical="center"/>
    </xf>
    <xf numFmtId="0" fontId="11" fillId="8" borderId="23" xfId="2" applyFont="1" applyFill="1" applyBorder="1" applyAlignment="1">
      <alignment horizontal="center" vertical="center" wrapText="1"/>
    </xf>
    <xf numFmtId="164" fontId="14" fillId="0" borderId="44" xfId="2" applyNumberFormat="1" applyFont="1" applyBorder="1" applyAlignment="1">
      <alignment vertical="center"/>
    </xf>
    <xf numFmtId="164" fontId="14" fillId="0" borderId="48" xfId="2" applyNumberFormat="1" applyFont="1" applyBorder="1" applyAlignment="1">
      <alignment vertical="center"/>
    </xf>
    <xf numFmtId="164" fontId="14" fillId="0" borderId="52" xfId="2" applyNumberFormat="1" applyFont="1" applyBorder="1" applyAlignment="1">
      <alignment vertical="center"/>
    </xf>
    <xf numFmtId="164" fontId="18" fillId="10" borderId="27" xfId="2" applyNumberFormat="1" applyFont="1" applyFill="1" applyBorder="1" applyAlignment="1">
      <alignment vertical="center"/>
    </xf>
    <xf numFmtId="164" fontId="15" fillId="11" borderId="23" xfId="2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left" vertical="center"/>
    </xf>
    <xf numFmtId="0" fontId="6" fillId="4" borderId="27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6" borderId="30" xfId="0" applyFont="1" applyFill="1" applyBorder="1" applyAlignment="1">
      <alignment vertical="center"/>
    </xf>
    <xf numFmtId="0" fontId="7" fillId="6" borderId="31" xfId="0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23" xfId="0" applyBorder="1" applyAlignment="1">
      <alignment vertical="center"/>
    </xf>
    <xf numFmtId="0" fontId="21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6" fillId="4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7" fillId="8" borderId="6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1" fillId="0" borderId="16" xfId="0" applyFont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49" fontId="2" fillId="4" borderId="24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vertical="center"/>
    </xf>
    <xf numFmtId="165" fontId="18" fillId="11" borderId="34" xfId="2" applyNumberFormat="1" applyFont="1" applyFill="1" applyBorder="1" applyAlignment="1">
      <alignment vertical="center"/>
    </xf>
    <xf numFmtId="0" fontId="17" fillId="11" borderId="35" xfId="2" applyFont="1" applyFill="1" applyBorder="1" applyAlignment="1">
      <alignment vertical="center"/>
    </xf>
    <xf numFmtId="0" fontId="14" fillId="0" borderId="7" xfId="2" applyFont="1" applyBorder="1" applyAlignment="1">
      <alignment horizontal="center" vertical="center" textRotation="90"/>
    </xf>
    <xf numFmtId="0" fontId="16" fillId="0" borderId="15" xfId="2" applyFont="1" applyBorder="1" applyAlignment="1">
      <alignment horizontal="center" vertical="center" textRotation="90"/>
    </xf>
    <xf numFmtId="0" fontId="16" fillId="0" borderId="4" xfId="2" applyFont="1" applyBorder="1" applyAlignment="1">
      <alignment horizontal="center" vertical="center" textRotation="90"/>
    </xf>
    <xf numFmtId="165" fontId="15" fillId="8" borderId="5" xfId="2" applyNumberFormat="1" applyFont="1" applyFill="1" applyBorder="1" applyAlignment="1">
      <alignment horizontal="center" vertical="center" wrapText="1"/>
    </xf>
    <xf numFmtId="165" fontId="15" fillId="8" borderId="11" xfId="2" applyNumberFormat="1" applyFont="1" applyFill="1" applyBorder="1" applyAlignment="1">
      <alignment horizontal="center" vertical="center" wrapText="1"/>
    </xf>
    <xf numFmtId="0" fontId="0" fillId="8" borderId="9" xfId="0" applyFill="1" applyBorder="1" applyAlignment="1">
      <alignment vertical="center" wrapText="1"/>
    </xf>
    <xf numFmtId="0" fontId="11" fillId="8" borderId="26" xfId="2" applyFont="1" applyFill="1" applyBorder="1" applyAlignment="1">
      <alignment horizontal="center" vertical="center" wrapText="1"/>
    </xf>
    <xf numFmtId="0" fontId="11" fillId="8" borderId="11" xfId="2" applyFont="1" applyFill="1" applyBorder="1" applyAlignment="1">
      <alignment horizontal="center" vertical="center" wrapText="1"/>
    </xf>
    <xf numFmtId="165" fontId="15" fillId="8" borderId="22" xfId="2" applyNumberFormat="1" applyFont="1" applyFill="1" applyBorder="1" applyAlignment="1">
      <alignment horizontal="center" vertical="center"/>
    </xf>
    <xf numFmtId="0" fontId="0" fillId="8" borderId="36" xfId="0" applyFill="1" applyBorder="1" applyAlignment="1">
      <alignment vertical="center"/>
    </xf>
    <xf numFmtId="0" fontId="0" fillId="8" borderId="37" xfId="0" applyFill="1" applyBorder="1" applyAlignment="1">
      <alignment vertical="center"/>
    </xf>
    <xf numFmtId="0" fontId="0" fillId="8" borderId="16" xfId="0" applyFill="1" applyBorder="1" applyAlignment="1">
      <alignment vertical="center"/>
    </xf>
    <xf numFmtId="0" fontId="14" fillId="0" borderId="18" xfId="2" applyFont="1" applyBorder="1" applyAlignment="1">
      <alignment horizontal="center" vertical="center" textRotation="90"/>
    </xf>
    <xf numFmtId="165" fontId="15" fillId="8" borderId="11" xfId="2" applyNumberFormat="1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7" borderId="18" xfId="0" applyFont="1" applyFill="1" applyBorder="1" applyAlignment="1">
      <alignment horizontal="center" vertical="center"/>
    </xf>
  </cellXfs>
  <cellStyles count="4">
    <cellStyle name="čárky 2" xfId="3"/>
    <cellStyle name="normální" xfId="0" builtinId="0"/>
    <cellStyle name="normální 2" xfId="2"/>
    <cellStyle name="normální 3" xfId="1"/>
  </cellStyles>
  <dxfs count="0"/>
  <tableStyles count="0" defaultTableStyle="TableStyleMedium9" defaultPivotStyle="PivotStyleLight16"/>
  <colors>
    <mruColors>
      <color rgb="FF7AF67A"/>
      <color rgb="FFFFFF99"/>
      <color rgb="FFCCFFFF"/>
      <color rgb="FF33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 Black" pitchFamily="34" charset="0"/>
                <a:ea typeface="Times New Roman"/>
                <a:cs typeface="Times New Roman"/>
              </a:defRPr>
            </a:pPr>
            <a:r>
              <a:rPr lang="cs-CZ" sz="2000">
                <a:latin typeface="Times New Roman" pitchFamily="18" charset="0"/>
                <a:cs typeface="Times New Roman" pitchFamily="18" charset="0"/>
              </a:rPr>
              <a:t>Porovnání příjmů za roky 2011 - 2013</a:t>
            </a:r>
          </a:p>
        </c:rich>
      </c:tx>
      <c:layout>
        <c:manualLayout>
          <c:xMode val="edge"/>
          <c:yMode val="edge"/>
          <c:x val="0.24096912047067984"/>
          <c:y val="2.876478545908633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4472613458528323E-2"/>
          <c:y val="0.12257835845273478"/>
          <c:w val="0.72691440584144951"/>
          <c:h val="0.73093003682750612"/>
        </c:manualLayout>
      </c:layout>
      <c:barChart>
        <c:barDir val="col"/>
        <c:grouping val="clustered"/>
        <c:ser>
          <c:idx val="1"/>
          <c:order val="0"/>
          <c:tx>
            <c:strRef>
              <c:f>'graf příjmy'!$B$3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příjmy'!$B$4:$B$12</c:f>
              <c:numCache>
                <c:formatCode>#,##0.0</c:formatCode>
                <c:ptCount val="9"/>
                <c:pt idx="0">
                  <c:v>98372</c:v>
                </c:pt>
                <c:pt idx="1">
                  <c:v>11715.6</c:v>
                </c:pt>
                <c:pt idx="2">
                  <c:v>0</c:v>
                </c:pt>
                <c:pt idx="3">
                  <c:v>171405</c:v>
                </c:pt>
                <c:pt idx="4">
                  <c:v>329646.90000000002</c:v>
                </c:pt>
                <c:pt idx="5">
                  <c:v>209631.7</c:v>
                </c:pt>
                <c:pt idx="6">
                  <c:v>17254.3</c:v>
                </c:pt>
                <c:pt idx="7">
                  <c:v>-5000</c:v>
                </c:pt>
                <c:pt idx="8">
                  <c:v>-35748.800000000003</c:v>
                </c:pt>
              </c:numCache>
            </c:numRef>
          </c:val>
        </c:ser>
        <c:ser>
          <c:idx val="2"/>
          <c:order val="1"/>
          <c:tx>
            <c:strRef>
              <c:f>'graf příjmy'!$C$3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příjmy'!$C$4:$C$12</c:f>
              <c:numCache>
                <c:formatCode>#,##0.0</c:formatCode>
                <c:ptCount val="9"/>
                <c:pt idx="0">
                  <c:v>75958.2</c:v>
                </c:pt>
                <c:pt idx="1">
                  <c:v>11135.7</c:v>
                </c:pt>
                <c:pt idx="2">
                  <c:v>1000</c:v>
                </c:pt>
                <c:pt idx="3">
                  <c:v>67292</c:v>
                </c:pt>
                <c:pt idx="4">
                  <c:v>338399.6</c:v>
                </c:pt>
                <c:pt idx="5">
                  <c:v>235934.5</c:v>
                </c:pt>
                <c:pt idx="6">
                  <c:v>12250</c:v>
                </c:pt>
                <c:pt idx="7">
                  <c:v>-538.4</c:v>
                </c:pt>
                <c:pt idx="8">
                  <c:v>-148475</c:v>
                </c:pt>
              </c:numCache>
            </c:numRef>
          </c:val>
        </c:ser>
        <c:ser>
          <c:idx val="0"/>
          <c:order val="2"/>
          <c:tx>
            <c:strRef>
              <c:f>'graf příjmy'!$D$3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příjmy'!$D$4:$D$12</c:f>
              <c:numCache>
                <c:formatCode>General</c:formatCode>
                <c:ptCount val="9"/>
                <c:pt idx="0">
                  <c:v>75770</c:v>
                </c:pt>
                <c:pt idx="1">
                  <c:v>10930</c:v>
                </c:pt>
                <c:pt idx="2">
                  <c:v>5156.1000000000004</c:v>
                </c:pt>
                <c:pt idx="3">
                  <c:v>61009.4</c:v>
                </c:pt>
                <c:pt idx="4">
                  <c:v>306214.40000000002</c:v>
                </c:pt>
                <c:pt idx="5">
                  <c:v>333599.59999999998</c:v>
                </c:pt>
                <c:pt idx="6">
                  <c:v>-3072.5</c:v>
                </c:pt>
                <c:pt idx="7">
                  <c:v>2003.1</c:v>
                </c:pt>
                <c:pt idx="8">
                  <c:v>-110266</c:v>
                </c:pt>
              </c:numCache>
            </c:numRef>
          </c:val>
        </c:ser>
        <c:axId val="61222912"/>
        <c:axId val="61225216"/>
      </c:barChart>
      <c:catAx>
        <c:axId val="61222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cs-CZ"/>
                  <a:t>druhy příjmů</a:t>
                </a:r>
              </a:p>
            </c:rich>
          </c:tx>
          <c:layout>
            <c:manualLayout>
              <c:xMode val="edge"/>
              <c:yMode val="edge"/>
              <c:x val="0.43085126419499248"/>
              <c:y val="0.9069387576552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cs-CZ"/>
          </a:p>
        </c:txPr>
        <c:crossAx val="61225216"/>
        <c:crosses val="autoZero"/>
        <c:auto val="1"/>
        <c:lblAlgn val="ctr"/>
        <c:lblOffset val="100"/>
        <c:tickLblSkip val="1"/>
        <c:tickMarkSkip val="1"/>
      </c:catAx>
      <c:valAx>
        <c:axId val="61225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cs-CZ"/>
                  <a:t>v tis. Kč</a:t>
                </a:r>
              </a:p>
            </c:rich>
          </c:tx>
          <c:layout>
            <c:manualLayout>
              <c:xMode val="edge"/>
              <c:yMode val="edge"/>
              <c:x val="7.9991558844089324E-3"/>
              <c:y val="5.2568678915136001E-3"/>
            </c:manualLayout>
          </c:layout>
          <c:spPr>
            <a:noFill/>
            <a:ln w="25400">
              <a:noFill/>
            </a:ln>
          </c:spPr>
        </c:title>
        <c:numFmt formatCode="#,##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61222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49581767103236"/>
          <c:y val="0.20496208807232497"/>
          <c:w val="6.5283035167554682E-2"/>
          <c:h val="0.394111471360197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8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&amp;R&amp;"Times New Roman,Obyčejné"&amp;8&amp;D &amp;T</c:oddFooter>
    </c:headerFooter>
    <c:pageMargins b="0.24000000000000021" l="0.29000000000000031" r="0.16" t="0.27" header="0.21000000000000021" footer="0.1800000000000002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Porovnání</a:t>
            </a:r>
            <a:r>
              <a:rPr lang="cs-CZ">
                <a:latin typeface="Times New Roman" pitchFamily="18" charset="0"/>
                <a:cs typeface="Times New Roman" pitchFamily="18" charset="0"/>
              </a:rPr>
              <a:t> výdajů za roky 2011 - 2013</a:t>
            </a:r>
            <a:endParaRPr lang="en-US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8.1886231352701525E-2"/>
          <c:y val="0.10049676206667327"/>
          <c:w val="0.79751537010541651"/>
          <c:h val="0.56146469115278319"/>
        </c:manualLayout>
      </c:layout>
      <c:barChart>
        <c:barDir val="col"/>
        <c:grouping val="clustered"/>
        <c:ser>
          <c:idx val="0"/>
          <c:order val="0"/>
          <c:tx>
            <c:strRef>
              <c:f>'graf výdaje '!$C$1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'graf výdaje 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 '!$C$2:$C$12</c:f>
              <c:numCache>
                <c:formatCode>#,##0.0</c:formatCode>
                <c:ptCount val="11"/>
                <c:pt idx="0">
                  <c:v>3755</c:v>
                </c:pt>
                <c:pt idx="1">
                  <c:v>95226.3</c:v>
                </c:pt>
                <c:pt idx="2">
                  <c:v>17974.400000000001</c:v>
                </c:pt>
                <c:pt idx="3">
                  <c:v>194469.3</c:v>
                </c:pt>
                <c:pt idx="4">
                  <c:v>135457.9</c:v>
                </c:pt>
                <c:pt idx="5">
                  <c:v>41403.4</c:v>
                </c:pt>
                <c:pt idx="6">
                  <c:v>1149.5</c:v>
                </c:pt>
                <c:pt idx="7">
                  <c:v>19079.5</c:v>
                </c:pt>
                <c:pt idx="8">
                  <c:v>287889.7</c:v>
                </c:pt>
                <c:pt idx="9">
                  <c:v>871.7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'graf výdaje '!$D$1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'graf výdaje 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 '!$D$2:$D$12</c:f>
              <c:numCache>
                <c:formatCode>#,##0.0</c:formatCode>
                <c:ptCount val="11"/>
                <c:pt idx="0">
                  <c:v>3623.4</c:v>
                </c:pt>
                <c:pt idx="1">
                  <c:v>105378.6</c:v>
                </c:pt>
                <c:pt idx="2">
                  <c:v>5.2</c:v>
                </c:pt>
                <c:pt idx="3">
                  <c:v>165177.9</c:v>
                </c:pt>
                <c:pt idx="4">
                  <c:v>27049.3</c:v>
                </c:pt>
                <c:pt idx="5">
                  <c:v>37421.800000000003</c:v>
                </c:pt>
                <c:pt idx="6">
                  <c:v>1275.3</c:v>
                </c:pt>
                <c:pt idx="7">
                  <c:v>3297.7</c:v>
                </c:pt>
                <c:pt idx="8">
                  <c:v>249240.7</c:v>
                </c:pt>
                <c:pt idx="9">
                  <c:v>486.5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'graf výdaje '!$E$1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'graf výdaje 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 '!$E$2:$E$12</c:f>
              <c:numCache>
                <c:formatCode>#,##0.0</c:formatCode>
                <c:ptCount val="11"/>
                <c:pt idx="0">
                  <c:v>3780.4</c:v>
                </c:pt>
                <c:pt idx="1">
                  <c:v>92090.4</c:v>
                </c:pt>
                <c:pt idx="2">
                  <c:v>3939.6</c:v>
                </c:pt>
                <c:pt idx="3">
                  <c:v>219956.2</c:v>
                </c:pt>
                <c:pt idx="4">
                  <c:v>30049.4</c:v>
                </c:pt>
                <c:pt idx="5">
                  <c:v>34967</c:v>
                </c:pt>
                <c:pt idx="6">
                  <c:v>15994.3</c:v>
                </c:pt>
                <c:pt idx="7">
                  <c:v>12716.2</c:v>
                </c:pt>
                <c:pt idx="8">
                  <c:v>267237.2</c:v>
                </c:pt>
                <c:pt idx="9">
                  <c:v>613.4</c:v>
                </c:pt>
                <c:pt idx="10">
                  <c:v>0</c:v>
                </c:pt>
              </c:numCache>
            </c:numRef>
          </c:val>
        </c:ser>
        <c:axId val="72205056"/>
        <c:axId val="72206592"/>
      </c:barChart>
      <c:catAx>
        <c:axId val="722050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00" baseline="0">
                <a:latin typeface="Times New Roman" pitchFamily="18" charset="0"/>
              </a:defRPr>
            </a:pPr>
            <a:endParaRPr lang="cs-CZ"/>
          </a:p>
        </c:txPr>
        <c:crossAx val="72206592"/>
        <c:crosses val="autoZero"/>
        <c:auto val="1"/>
        <c:lblAlgn val="ctr"/>
        <c:lblOffset val="100"/>
      </c:catAx>
      <c:valAx>
        <c:axId val="72206592"/>
        <c:scaling>
          <c:orientation val="minMax"/>
        </c:scaling>
        <c:axPos val="l"/>
        <c:majorGridlines/>
        <c:numFmt formatCode="#,##0.0" sourceLinked="1"/>
        <c:maj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cs-CZ"/>
          </a:p>
        </c:txPr>
        <c:crossAx val="72205056"/>
        <c:crosses val="autoZero"/>
        <c:crossBetween val="between"/>
      </c:valAx>
      <c:spPr>
        <a:solidFill>
          <a:schemeClr val="bg1">
            <a:lumMod val="75000"/>
          </a:schemeClr>
        </a:solidFill>
        <a:effectLst>
          <a:outerShdw blurRad="50800" dist="50800" dir="5400000" sx="1000" sy="1000" algn="ctr" rotWithShape="0">
            <a:schemeClr val="bg1"/>
          </a:outerShdw>
        </a:effectLst>
      </c:spPr>
    </c:plotArea>
    <c:legend>
      <c:legendPos val="r"/>
      <c:layout>
        <c:manualLayout>
          <c:xMode val="edge"/>
          <c:yMode val="edge"/>
          <c:x val="0.91483424502187261"/>
          <c:y val="0.36482928329166298"/>
          <c:w val="5.3483151660596633E-2"/>
          <c:h val="0.24719440729568451"/>
        </c:manualLayout>
      </c:layout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1200" baseline="0">
              <a:latin typeface="Times New Roman" pitchFamily="18" charset="0"/>
              <a:cs typeface="Times New Roman" pitchFamily="18" charset="0"/>
            </a:defRPr>
          </a:pPr>
          <a:endParaRPr lang="cs-CZ"/>
        </a:p>
      </c:txPr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9526</xdr:rowOff>
    </xdr:from>
    <xdr:to>
      <xdr:col>11</xdr:col>
      <xdr:colOff>104775</xdr:colOff>
      <xdr:row>17</xdr:row>
      <xdr:rowOff>38101</xdr:rowOff>
    </xdr:to>
    <xdr:graphicFrame macro="">
      <xdr:nvGraphicFramePr>
        <xdr:cNvPr id="514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1905000</xdr:colOff>
      <xdr:row>0</xdr:row>
      <xdr:rowOff>328448</xdr:rowOff>
    </xdr:from>
    <xdr:to>
      <xdr:col>7</xdr:col>
      <xdr:colOff>85725</xdr:colOff>
      <xdr:row>0</xdr:row>
      <xdr:rowOff>709448</xdr:rowOff>
    </xdr:to>
    <xdr:sp macro="" textlink="">
      <xdr:nvSpPr>
        <xdr:cNvPr id="3" name="TextovéPole 2"/>
        <xdr:cNvSpPr txBox="1"/>
      </xdr:nvSpPr>
      <xdr:spPr>
        <a:xfrm>
          <a:off x="1924707" y="328448"/>
          <a:ext cx="4546052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cs-CZ" sz="2020" b="1" i="0">
            <a:latin typeface="Times New Roman" pitchFamily="18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198783</xdr:colOff>
      <xdr:row>13</xdr:row>
      <xdr:rowOff>16566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0.01049</cdr:x>
      <cdr:y>0.0405</cdr:y>
    </cdr:from>
    <cdr:to>
      <cdr:x>0.0429</cdr:x>
      <cdr:y>0.08567</cdr:y>
    </cdr:to>
    <cdr:sp macro="" textlink="">
      <cdr:nvSpPr>
        <cdr:cNvPr id="4" name="TextovéPole 3"/>
        <cdr:cNvSpPr txBox="1"/>
      </cdr:nvSpPr>
      <cdr:spPr>
        <a:xfrm xmlns:a="http://schemas.openxmlformats.org/drawingml/2006/main" rot="16200000">
          <a:off x="111815" y="194643"/>
          <a:ext cx="240199" cy="281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cs-CZ" sz="900" b="0" i="0" baseline="0">
              <a:latin typeface="+mn-lt"/>
              <a:ea typeface="+mn-ea"/>
              <a:cs typeface="+mn-cs"/>
            </a:rPr>
            <a:t>v tis. Kč</a:t>
          </a:r>
          <a:endParaRPr lang="cs-CZ" sz="900"/>
        </a:p>
      </cdr:txBody>
    </cdr:sp>
  </cdr:relSizeAnchor>
  <cdr:relSizeAnchor xmlns:cdr="http://schemas.openxmlformats.org/drawingml/2006/chartDrawing">
    <cdr:from>
      <cdr:x>0.44042</cdr:x>
      <cdr:y>0.93614</cdr:y>
    </cdr:from>
    <cdr:to>
      <cdr:x>0.54147</cdr:x>
      <cdr:y>1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3826564" y="4977849"/>
          <a:ext cx="877957" cy="339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900">
              <a:latin typeface="Times New Roman" pitchFamily="18" charset="0"/>
              <a:cs typeface="Times New Roman" pitchFamily="18" charset="0"/>
            </a:rPr>
            <a:t>kapitoly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view="pageBreakPreview" zoomScaleNormal="100" zoomScaleSheetLayoutView="100" workbookViewId="0">
      <selection activeCell="G9" sqref="G9"/>
    </sheetView>
  </sheetViews>
  <sheetFormatPr defaultRowHeight="15"/>
  <cols>
    <col min="1" max="1" width="11.140625" style="1" customWidth="1"/>
    <col min="2" max="2" width="32.42578125" style="1" customWidth="1"/>
    <col min="3" max="3" width="16.42578125" style="40" customWidth="1"/>
    <col min="4" max="4" width="16" style="1" customWidth="1"/>
    <col min="5" max="5" width="17.140625" style="1" customWidth="1"/>
    <col min="6" max="16384" width="9.140625" style="1"/>
  </cols>
  <sheetData>
    <row r="1" spans="1:5" ht="51.75" customHeight="1">
      <c r="A1" s="112" t="s">
        <v>72</v>
      </c>
      <c r="B1" s="112"/>
      <c r="C1" s="112"/>
      <c r="D1" s="112"/>
      <c r="E1" s="113"/>
    </row>
    <row r="2" spans="1:5" ht="26.25" customHeight="1">
      <c r="A2" s="93" t="s">
        <v>23</v>
      </c>
      <c r="B2" s="95" t="s">
        <v>24</v>
      </c>
      <c r="C2" s="109" t="s">
        <v>25</v>
      </c>
      <c r="D2" s="110"/>
      <c r="E2" s="111"/>
    </row>
    <row r="3" spans="1:5" ht="29.25" customHeight="1">
      <c r="A3" s="94"/>
      <c r="B3" s="96"/>
      <c r="C3" s="38">
        <v>2011</v>
      </c>
      <c r="D3" s="38">
        <v>2012</v>
      </c>
      <c r="E3" s="38">
        <v>2013</v>
      </c>
    </row>
    <row r="4" spans="1:5" ht="31.5" customHeight="1">
      <c r="A4" s="99" t="s">
        <v>26</v>
      </c>
      <c r="B4" s="12" t="s">
        <v>27</v>
      </c>
      <c r="C4" s="13">
        <v>98372</v>
      </c>
      <c r="D4" s="13">
        <v>75958.2</v>
      </c>
      <c r="E4" s="13">
        <v>75770</v>
      </c>
    </row>
    <row r="5" spans="1:5" ht="31.5" customHeight="1">
      <c r="A5" s="100"/>
      <c r="B5" s="14" t="s">
        <v>28</v>
      </c>
      <c r="C5" s="39">
        <v>11715.6</v>
      </c>
      <c r="D5" s="39">
        <v>11135.7</v>
      </c>
      <c r="E5" s="39">
        <v>10930</v>
      </c>
    </row>
    <row r="6" spans="1:5" ht="31.5" customHeight="1">
      <c r="A6" s="100"/>
      <c r="B6" s="25" t="s">
        <v>41</v>
      </c>
      <c r="C6" s="39">
        <v>0</v>
      </c>
      <c r="D6" s="39">
        <v>1000</v>
      </c>
      <c r="E6" s="39">
        <v>5156.1000000000004</v>
      </c>
    </row>
    <row r="7" spans="1:5" ht="37.5" customHeight="1" thickBot="1">
      <c r="A7" s="101"/>
      <c r="B7" s="15" t="s">
        <v>0</v>
      </c>
      <c r="C7" s="19">
        <f>SUM(C4:C5)</f>
        <v>110087.6</v>
      </c>
      <c r="D7" s="19">
        <f>SUM(D4:D6)</f>
        <v>88093.9</v>
      </c>
      <c r="E7" s="19">
        <f>SUM(E4:E6)</f>
        <v>91856.1</v>
      </c>
    </row>
    <row r="8" spans="1:5" ht="31.5" customHeight="1">
      <c r="A8" s="102" t="s">
        <v>29</v>
      </c>
      <c r="B8" s="16" t="s">
        <v>30</v>
      </c>
      <c r="C8" s="41">
        <v>171405</v>
      </c>
      <c r="D8" s="41">
        <v>67292</v>
      </c>
      <c r="E8" s="41">
        <v>61009.4</v>
      </c>
    </row>
    <row r="9" spans="1:5" ht="31.5" customHeight="1">
      <c r="A9" s="103"/>
      <c r="B9" s="14" t="s">
        <v>31</v>
      </c>
      <c r="C9" s="39">
        <v>329646.90000000002</v>
      </c>
      <c r="D9" s="39">
        <v>338399.6</v>
      </c>
      <c r="E9" s="39">
        <v>306214.40000000002</v>
      </c>
    </row>
    <row r="10" spans="1:5" ht="31.5" customHeight="1">
      <c r="A10" s="103"/>
      <c r="B10" s="12" t="s">
        <v>32</v>
      </c>
      <c r="C10" s="13">
        <v>209631.7</v>
      </c>
      <c r="D10" s="13">
        <v>235934.5</v>
      </c>
      <c r="E10" s="13">
        <v>333599.59999999998</v>
      </c>
    </row>
    <row r="11" spans="1:5" ht="31.5" customHeight="1">
      <c r="A11" s="103"/>
      <c r="B11" s="14" t="s">
        <v>33</v>
      </c>
      <c r="C11" s="39">
        <v>17254.3</v>
      </c>
      <c r="D11" s="39">
        <v>12250</v>
      </c>
      <c r="E11" s="39">
        <v>-3072.5</v>
      </c>
    </row>
    <row r="12" spans="1:5" ht="31.5" customHeight="1">
      <c r="A12" s="103"/>
      <c r="B12" s="25" t="s">
        <v>42</v>
      </c>
      <c r="C12" s="39">
        <v>-5000</v>
      </c>
      <c r="D12" s="39">
        <v>-538.4</v>
      </c>
      <c r="E12" s="39">
        <v>2003.1</v>
      </c>
    </row>
    <row r="13" spans="1:5" ht="44.25" customHeight="1" thickBot="1">
      <c r="A13" s="104"/>
      <c r="B13" s="18" t="s">
        <v>0</v>
      </c>
      <c r="C13" s="19">
        <f>SUM(C8:C12)</f>
        <v>722937.90000000014</v>
      </c>
      <c r="D13" s="19">
        <f>SUM(D8:D12)</f>
        <v>653337.69999999995</v>
      </c>
      <c r="E13" s="19">
        <f>SUM(E8:E12)</f>
        <v>699754</v>
      </c>
    </row>
    <row r="14" spans="1:5" ht="41.25" customHeight="1" thickBot="1">
      <c r="A14" s="105" t="s">
        <v>34</v>
      </c>
      <c r="B14" s="106"/>
      <c r="C14" s="20">
        <f t="shared" ref="C14" si="0">C7+C13</f>
        <v>833025.50000000012</v>
      </c>
      <c r="D14" s="20">
        <f t="shared" ref="D14:E14" si="1">D7+D13</f>
        <v>741431.6</v>
      </c>
      <c r="E14" s="20">
        <f t="shared" si="1"/>
        <v>791610.1</v>
      </c>
    </row>
    <row r="15" spans="1:5" ht="33.75" customHeight="1" thickBot="1">
      <c r="A15" s="107" t="s">
        <v>2</v>
      </c>
      <c r="B15" s="108"/>
      <c r="C15" s="59">
        <v>-35748.800000000003</v>
      </c>
      <c r="D15" s="59">
        <v>-148475</v>
      </c>
      <c r="E15" s="59">
        <v>-110266</v>
      </c>
    </row>
    <row r="16" spans="1:5" ht="42.75" customHeight="1" thickTop="1">
      <c r="A16" s="97" t="s">
        <v>35</v>
      </c>
      <c r="B16" s="98"/>
      <c r="C16" s="21">
        <f t="shared" ref="C16" si="2">C15+C14</f>
        <v>797276.70000000007</v>
      </c>
      <c r="D16" s="21">
        <f t="shared" ref="D16:E16" si="3">D15+D14</f>
        <v>592956.6</v>
      </c>
      <c r="E16" s="21">
        <f t="shared" si="3"/>
        <v>681344.1</v>
      </c>
    </row>
  </sheetData>
  <customSheetViews>
    <customSheetView guid="{4EAB83CC-C2B4-4A41-A172-A902FECE3465}" showPageBreaks="1" showRuler="0">
      <selection sqref="A1:J1"/>
      <pageMargins left="0.23" right="0.15748031496062992" top="0.19685039370078741" bottom="0.23622047244094491" header="0.23622047244094491" footer="0.23622047244094491"/>
      <printOptions horizontalCentered="1" verticalCentered="1"/>
      <pageSetup paperSize="9" orientation="landscape" r:id="rId1"/>
      <headerFooter alignWithMargins="0">
        <oddFooter>&amp;R&amp;"Times New Roman,Obyčejné"&amp;8&amp;D  &amp;T</oddFooter>
      </headerFooter>
    </customSheetView>
  </customSheetViews>
  <mergeCells count="9">
    <mergeCell ref="C2:E2"/>
    <mergeCell ref="A1:E1"/>
    <mergeCell ref="A2:A3"/>
    <mergeCell ref="B2:B3"/>
    <mergeCell ref="A16:B16"/>
    <mergeCell ref="A4:A7"/>
    <mergeCell ref="A8:A13"/>
    <mergeCell ref="A14:B14"/>
    <mergeCell ref="A15:B15"/>
  </mergeCells>
  <phoneticPr fontId="4" type="noConversion"/>
  <printOptions horizontalCentered="1"/>
  <pageMargins left="0.23622047244094491" right="0.15748031496062992" top="0.19685039370078741" bottom="0.23622047244094491" header="0.23622047244094491" footer="0.23622047244094491"/>
  <pageSetup paperSize="9" orientation="portrait" r:id="rId2"/>
  <headerFooter alignWithMargins="0">
    <oddFooter>&amp;R&amp;"Times New Roman,Obyčejné"&amp;8&amp;D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B3" sqref="B3:D12"/>
    </sheetView>
  </sheetViews>
  <sheetFormatPr defaultRowHeight="12.75"/>
  <cols>
    <col min="1" max="1" width="28" style="1" customWidth="1"/>
    <col min="2" max="3" width="19" style="1" customWidth="1"/>
    <col min="4" max="4" width="16.140625" style="1" customWidth="1"/>
    <col min="5" max="16384" width="9.140625" style="1"/>
  </cols>
  <sheetData>
    <row r="1" spans="1:4" ht="0.75" customHeight="1" thickBot="1">
      <c r="A1" s="114"/>
      <c r="B1" s="115"/>
      <c r="C1" s="115"/>
    </row>
    <row r="2" spans="1:4" ht="26.25" customHeight="1">
      <c r="A2" s="33" t="s">
        <v>24</v>
      </c>
      <c r="B2" s="148" t="s">
        <v>25</v>
      </c>
      <c r="C2" s="147"/>
      <c r="D2" s="147"/>
    </row>
    <row r="3" spans="1:4" ht="29.25" customHeight="1">
      <c r="A3" s="31"/>
      <c r="B3" s="60">
        <v>2011</v>
      </c>
      <c r="C3" s="60">
        <v>2012</v>
      </c>
      <c r="D3" s="60">
        <v>2013</v>
      </c>
    </row>
    <row r="4" spans="1:4" ht="31.5" customHeight="1">
      <c r="A4" s="31" t="s">
        <v>27</v>
      </c>
      <c r="B4" s="13">
        <v>98372</v>
      </c>
      <c r="C4" s="13">
        <v>75958.2</v>
      </c>
      <c r="D4" s="58">
        <v>75770</v>
      </c>
    </row>
    <row r="5" spans="1:4" ht="31.5" customHeight="1">
      <c r="A5" s="14" t="s">
        <v>28</v>
      </c>
      <c r="B5" s="39">
        <v>11715.6</v>
      </c>
      <c r="C5" s="39">
        <v>11135.7</v>
      </c>
      <c r="D5" s="58">
        <v>10930</v>
      </c>
    </row>
    <row r="6" spans="1:4" ht="31.5" customHeight="1">
      <c r="A6" s="25" t="s">
        <v>41</v>
      </c>
      <c r="B6" s="39">
        <v>0</v>
      </c>
      <c r="C6" s="39">
        <v>1000</v>
      </c>
      <c r="D6" s="58">
        <v>5156.1000000000004</v>
      </c>
    </row>
    <row r="7" spans="1:4" ht="31.5" customHeight="1">
      <c r="A7" s="16" t="s">
        <v>30</v>
      </c>
      <c r="B7" s="13">
        <v>171405</v>
      </c>
      <c r="C7" s="13">
        <v>67292</v>
      </c>
      <c r="D7" s="58">
        <v>61009.4</v>
      </c>
    </row>
    <row r="8" spans="1:4" ht="31.5" customHeight="1">
      <c r="A8" s="14" t="s">
        <v>31</v>
      </c>
      <c r="B8" s="39">
        <v>329646.90000000002</v>
      </c>
      <c r="C8" s="39">
        <v>338399.6</v>
      </c>
      <c r="D8" s="58">
        <v>306214.40000000002</v>
      </c>
    </row>
    <row r="9" spans="1:4" ht="31.5" customHeight="1">
      <c r="A9" s="12" t="s">
        <v>32</v>
      </c>
      <c r="B9" s="13">
        <v>209631.7</v>
      </c>
      <c r="C9" s="13">
        <v>235934.5</v>
      </c>
      <c r="D9" s="58">
        <v>333599.59999999998</v>
      </c>
    </row>
    <row r="10" spans="1:4" ht="31.5" customHeight="1">
      <c r="A10" s="14" t="s">
        <v>33</v>
      </c>
      <c r="B10" s="39">
        <v>17254.3</v>
      </c>
      <c r="C10" s="39">
        <v>12250</v>
      </c>
      <c r="D10" s="58">
        <v>-3072.5</v>
      </c>
    </row>
    <row r="11" spans="1:4" ht="31.5" customHeight="1" thickBot="1">
      <c r="A11" s="25" t="s">
        <v>42</v>
      </c>
      <c r="B11" s="39">
        <v>-5000</v>
      </c>
      <c r="C11" s="39">
        <v>-538.4</v>
      </c>
      <c r="D11" s="58">
        <v>2003.1</v>
      </c>
    </row>
    <row r="12" spans="1:4" ht="33.75" customHeight="1" thickBot="1">
      <c r="A12" s="26" t="s">
        <v>2</v>
      </c>
      <c r="B12" s="13">
        <v>-35748.800000000003</v>
      </c>
      <c r="C12" s="13">
        <v>-148475</v>
      </c>
      <c r="D12" s="58">
        <v>-110266</v>
      </c>
    </row>
    <row r="13" spans="1:4" ht="13.5" thickTop="1"/>
  </sheetData>
  <sheetProtection password="CC3D" sheet="1" objects="1" scenarios="1"/>
  <customSheetViews>
    <customSheetView guid="{4EAB83CC-C2B4-4A41-A172-A902FECE3465}" showRuler="0">
      <selection activeCell="K9" sqref="K9"/>
      <pageMargins left="0.39370078740157483" right="0.15748031496062992" top="0.19685039370078741" bottom="0.23622047244094491" header="0.23622047244094491" footer="0.23622047244094491"/>
      <printOptions horizontalCentered="1" verticalCentered="1"/>
      <pageSetup paperSize="9" orientation="landscape" r:id="rId1"/>
      <headerFooter alignWithMargins="0">
        <oddFooter>&amp;L&amp;F&amp;R&amp;D  &amp;T</oddFooter>
      </headerFooter>
    </customSheetView>
  </customSheetViews>
  <mergeCells count="2">
    <mergeCell ref="A1:C1"/>
    <mergeCell ref="B2:D2"/>
  </mergeCells>
  <phoneticPr fontId="4" type="noConversion"/>
  <printOptions horizontalCentered="1" verticalCentered="1"/>
  <pageMargins left="0.24" right="0.15748031496062992" top="0.19685039370078741" bottom="0.23622047244094491" header="0.23622047244094491" footer="0.23622047244094491"/>
  <pageSetup paperSize="9" orientation="landscape" r:id="rId2"/>
  <headerFooter alignWithMargins="0">
    <oddFooter>&amp;R&amp;"Times New Roman,Obyčejné"&amp;8&amp;D  &amp;T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"/>
  <sheetViews>
    <sheetView showGridLines="0" view="pageBreakPreview" zoomScaleNormal="100" zoomScaleSheetLayoutView="100" workbookViewId="0">
      <selection activeCell="E3" sqref="E3:E15"/>
    </sheetView>
  </sheetViews>
  <sheetFormatPr defaultRowHeight="12.75"/>
  <cols>
    <col min="1" max="1" width="12.7109375" style="27" customWidth="1"/>
    <col min="2" max="2" width="28" style="27" customWidth="1"/>
    <col min="3" max="4" width="19.5703125" style="27" customWidth="1"/>
    <col min="5" max="5" width="21.5703125" style="27" customWidth="1"/>
    <col min="6" max="6" width="11.5703125" style="27" customWidth="1"/>
    <col min="7" max="16384" width="9.140625" style="27"/>
  </cols>
  <sheetData>
    <row r="1" spans="1:5" ht="57" customHeight="1">
      <c r="A1" s="124" t="s">
        <v>73</v>
      </c>
      <c r="B1" s="125"/>
      <c r="C1" s="125"/>
      <c r="D1" s="125"/>
      <c r="E1" s="113"/>
    </row>
    <row r="2" spans="1:5" ht="22.5" customHeight="1">
      <c r="A2" s="119" t="s">
        <v>43</v>
      </c>
      <c r="B2" s="120"/>
      <c r="C2" s="121" t="s">
        <v>25</v>
      </c>
      <c r="D2" s="122"/>
      <c r="E2" s="123"/>
    </row>
    <row r="3" spans="1:5" ht="23.25" customHeight="1">
      <c r="A3" s="120"/>
      <c r="B3" s="120"/>
      <c r="C3" s="60">
        <v>2011</v>
      </c>
      <c r="D3" s="60">
        <v>2012</v>
      </c>
      <c r="E3" s="60">
        <v>2013</v>
      </c>
    </row>
    <row r="4" spans="1:5" s="28" customFormat="1" ht="38.25" customHeight="1">
      <c r="A4" s="35" t="s">
        <v>4</v>
      </c>
      <c r="B4" s="12" t="s">
        <v>14</v>
      </c>
      <c r="C4" s="13">
        <v>3755</v>
      </c>
      <c r="D4" s="13">
        <v>3623.4</v>
      </c>
      <c r="E4" s="13">
        <v>3780.4</v>
      </c>
    </row>
    <row r="5" spans="1:5" ht="38.25" customHeight="1">
      <c r="A5" s="34" t="s">
        <v>5</v>
      </c>
      <c r="B5" s="29" t="s">
        <v>15</v>
      </c>
      <c r="C5" s="30">
        <v>95226.3</v>
      </c>
      <c r="D5" s="30">
        <v>105378.6</v>
      </c>
      <c r="E5" s="30">
        <v>92090.4</v>
      </c>
    </row>
    <row r="6" spans="1:5" ht="38.25" customHeight="1">
      <c r="A6" s="35" t="s">
        <v>6</v>
      </c>
      <c r="B6" s="12" t="s">
        <v>18</v>
      </c>
      <c r="C6" s="13">
        <v>17974.400000000001</v>
      </c>
      <c r="D6" s="13">
        <v>5.2</v>
      </c>
      <c r="E6" s="13">
        <v>3939.6</v>
      </c>
    </row>
    <row r="7" spans="1:5" ht="38.25" customHeight="1">
      <c r="A7" s="34" t="s">
        <v>7</v>
      </c>
      <c r="B7" s="29" t="s">
        <v>16</v>
      </c>
      <c r="C7" s="30">
        <v>194469.3</v>
      </c>
      <c r="D7" s="30">
        <v>165177.9</v>
      </c>
      <c r="E7" s="30">
        <v>219956.2</v>
      </c>
    </row>
    <row r="8" spans="1:5" ht="38.25" customHeight="1">
      <c r="A8" s="35" t="s">
        <v>8</v>
      </c>
      <c r="B8" s="12" t="s">
        <v>17</v>
      </c>
      <c r="C8" s="13">
        <v>135457.9</v>
      </c>
      <c r="D8" s="13">
        <v>27049.3</v>
      </c>
      <c r="E8" s="13">
        <v>30049.4</v>
      </c>
    </row>
    <row r="9" spans="1:5" ht="38.25" customHeight="1">
      <c r="A9" s="34" t="s">
        <v>9</v>
      </c>
      <c r="B9" s="29" t="s">
        <v>19</v>
      </c>
      <c r="C9" s="30">
        <v>41403.4</v>
      </c>
      <c r="D9" s="30">
        <v>37421.800000000003</v>
      </c>
      <c r="E9" s="30">
        <v>34967</v>
      </c>
    </row>
    <row r="10" spans="1:5" ht="38.25" customHeight="1">
      <c r="A10" s="35" t="s">
        <v>10</v>
      </c>
      <c r="B10" s="12" t="s">
        <v>20</v>
      </c>
      <c r="C10" s="13">
        <v>1149.5</v>
      </c>
      <c r="D10" s="13">
        <v>1275.3</v>
      </c>
      <c r="E10" s="13">
        <v>15994.3</v>
      </c>
    </row>
    <row r="11" spans="1:5" ht="38.25" customHeight="1">
      <c r="A11" s="34" t="s">
        <v>11</v>
      </c>
      <c r="B11" s="29" t="s">
        <v>21</v>
      </c>
      <c r="C11" s="30">
        <v>19079.5</v>
      </c>
      <c r="D11" s="30">
        <v>3297.7</v>
      </c>
      <c r="E11" s="30">
        <v>12716.2</v>
      </c>
    </row>
    <row r="12" spans="1:5" ht="38.25" customHeight="1">
      <c r="A12" s="35" t="s">
        <v>12</v>
      </c>
      <c r="B12" s="12" t="s">
        <v>22</v>
      </c>
      <c r="C12" s="13">
        <v>287889.7</v>
      </c>
      <c r="D12" s="13">
        <v>249240.7</v>
      </c>
      <c r="E12" s="13">
        <v>267237.2</v>
      </c>
    </row>
    <row r="13" spans="1:5" ht="38.25" customHeight="1">
      <c r="A13" s="34" t="s">
        <v>13</v>
      </c>
      <c r="B13" s="29" t="s">
        <v>1</v>
      </c>
      <c r="C13" s="30">
        <v>871.7</v>
      </c>
      <c r="D13" s="30">
        <v>486.5</v>
      </c>
      <c r="E13" s="30">
        <v>613.4</v>
      </c>
    </row>
    <row r="14" spans="1:5" ht="47.25" customHeight="1">
      <c r="A14" s="35" t="s">
        <v>3</v>
      </c>
      <c r="B14" s="12" t="s">
        <v>2</v>
      </c>
      <c r="C14" s="13">
        <v>0</v>
      </c>
      <c r="D14" s="13">
        <v>0</v>
      </c>
      <c r="E14" s="13">
        <v>0</v>
      </c>
    </row>
    <row r="15" spans="1:5" ht="45.75" customHeight="1">
      <c r="A15" s="117" t="s">
        <v>0</v>
      </c>
      <c r="B15" s="118"/>
      <c r="C15" s="61">
        <f t="shared" ref="C15" si="0">SUM(C4:C14)</f>
        <v>797276.7</v>
      </c>
      <c r="D15" s="61">
        <f t="shared" ref="D15:E15" si="1">SUM(D4:D14)</f>
        <v>592956.39999999991</v>
      </c>
      <c r="E15" s="61">
        <f t="shared" si="1"/>
        <v>681344.1</v>
      </c>
    </row>
    <row r="16" spans="1:5">
      <c r="A16" s="116"/>
      <c r="B16" s="116"/>
    </row>
    <row r="17" spans="1:2">
      <c r="A17" s="116"/>
      <c r="B17" s="116"/>
    </row>
  </sheetData>
  <customSheetViews>
    <customSheetView guid="{4EAB83CC-C2B4-4A41-A172-A902FECE3465}" scale="90" showPageBreaks="1" showGridLines="0" printArea="1" view="pageBreakPreview" showRuler="0">
      <selection activeCell="F5" sqref="F5"/>
      <pageMargins left="0.23622047244094491" right="0.15748031496062992" top="0.2" bottom="0.15748031496062992" header="0.19685039370078741" footer="0.15748031496062992"/>
      <printOptions horizontalCentered="1" verticalCentered="1"/>
      <pageSetup paperSize="9" orientation="landscape" horizontalDpi="4294967295" r:id="rId1"/>
      <headerFooter alignWithMargins="0">
        <oddFooter>&amp;R&amp;"Times New Roman,Obyčejné"&amp;8&amp;D  &amp;T</oddFooter>
      </headerFooter>
    </customSheetView>
  </customSheetViews>
  <mergeCells count="6">
    <mergeCell ref="A1:E1"/>
    <mergeCell ref="A16:B16"/>
    <mergeCell ref="A17:B17"/>
    <mergeCell ref="A15:B15"/>
    <mergeCell ref="A2:B3"/>
    <mergeCell ref="C2:E2"/>
  </mergeCells>
  <phoneticPr fontId="0" type="noConversion"/>
  <printOptions horizontalCentered="1"/>
  <pageMargins left="0.23622047244094491" right="0.15748031496062992" top="0.19685039370078741" bottom="0.15748031496062992" header="0.19685039370078741" footer="0.15748031496062992"/>
  <pageSetup paperSize="9" orientation="portrait" horizontalDpi="4294967295" r:id="rId2"/>
  <headerFooter alignWithMargins="0">
    <oddFooter>&amp;R&amp;"Times New Roman,Obyčejné"&amp;8&amp;D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13"/>
  <sheetViews>
    <sheetView showGridLines="0" view="pageBreakPreview" zoomScale="115" zoomScaleNormal="100" zoomScaleSheetLayoutView="115" workbookViewId="0">
      <selection activeCell="B20" sqref="B20"/>
    </sheetView>
  </sheetViews>
  <sheetFormatPr defaultRowHeight="12.75"/>
  <cols>
    <col min="1" max="1" width="18.28515625" style="1" customWidth="1"/>
    <col min="2" max="2" width="34.140625" style="1" customWidth="1"/>
    <col min="3" max="4" width="15.28515625" style="1" customWidth="1"/>
    <col min="5" max="5" width="13.5703125" style="1" customWidth="1"/>
    <col min="6" max="7" width="9.140625" style="1"/>
    <col min="8" max="8" width="4" style="1" customWidth="1"/>
    <col min="9" max="16384" width="9.140625" style="1"/>
  </cols>
  <sheetData>
    <row r="1" spans="1:5" ht="93" customHeight="1" thickBot="1">
      <c r="A1" s="2"/>
      <c r="B1" s="3"/>
      <c r="C1" s="36">
        <v>2011</v>
      </c>
      <c r="D1" s="36">
        <v>2012</v>
      </c>
      <c r="E1" s="60">
        <v>2013</v>
      </c>
    </row>
    <row r="2" spans="1:5" ht="27" customHeight="1">
      <c r="A2" s="4" t="s">
        <v>4</v>
      </c>
      <c r="B2" s="5" t="s">
        <v>14</v>
      </c>
      <c r="C2" s="17">
        <v>3755</v>
      </c>
      <c r="D2" s="17">
        <v>3623.4</v>
      </c>
      <c r="E2" s="13">
        <v>3780.4</v>
      </c>
    </row>
    <row r="3" spans="1:5" ht="27" customHeight="1">
      <c r="A3" s="6" t="s">
        <v>5</v>
      </c>
      <c r="B3" s="7" t="s">
        <v>15</v>
      </c>
      <c r="C3" s="30">
        <v>95226.3</v>
      </c>
      <c r="D3" s="30">
        <v>105378.6</v>
      </c>
      <c r="E3" s="30">
        <v>92090.4</v>
      </c>
    </row>
    <row r="4" spans="1:5" ht="27" customHeight="1">
      <c r="A4" s="8" t="s">
        <v>6</v>
      </c>
      <c r="B4" s="9" t="s">
        <v>18</v>
      </c>
      <c r="C4" s="13">
        <v>17974.400000000001</v>
      </c>
      <c r="D4" s="13">
        <v>5.2</v>
      </c>
      <c r="E4" s="13">
        <v>3939.6</v>
      </c>
    </row>
    <row r="5" spans="1:5" ht="27" customHeight="1">
      <c r="A5" s="6" t="s">
        <v>7</v>
      </c>
      <c r="B5" s="7" t="s">
        <v>16</v>
      </c>
      <c r="C5" s="30">
        <v>194469.3</v>
      </c>
      <c r="D5" s="30">
        <v>165177.9</v>
      </c>
      <c r="E5" s="30">
        <v>219956.2</v>
      </c>
    </row>
    <row r="6" spans="1:5" ht="27" customHeight="1">
      <c r="A6" s="8" t="s">
        <v>8</v>
      </c>
      <c r="B6" s="9" t="s">
        <v>17</v>
      </c>
      <c r="C6" s="13">
        <v>135457.9</v>
      </c>
      <c r="D6" s="13">
        <v>27049.3</v>
      </c>
      <c r="E6" s="13">
        <v>30049.4</v>
      </c>
    </row>
    <row r="7" spans="1:5" ht="27" customHeight="1">
      <c r="A7" s="6" t="s">
        <v>9</v>
      </c>
      <c r="B7" s="7" t="s">
        <v>19</v>
      </c>
      <c r="C7" s="30">
        <v>41403.4</v>
      </c>
      <c r="D7" s="30">
        <v>37421.800000000003</v>
      </c>
      <c r="E7" s="30">
        <v>34967</v>
      </c>
    </row>
    <row r="8" spans="1:5" ht="27" customHeight="1">
      <c r="A8" s="8" t="s">
        <v>10</v>
      </c>
      <c r="B8" s="9" t="s">
        <v>20</v>
      </c>
      <c r="C8" s="13">
        <v>1149.5</v>
      </c>
      <c r="D8" s="13">
        <v>1275.3</v>
      </c>
      <c r="E8" s="13">
        <v>15994.3</v>
      </c>
    </row>
    <row r="9" spans="1:5" ht="27" customHeight="1">
      <c r="A9" s="6" t="s">
        <v>11</v>
      </c>
      <c r="B9" s="7" t="s">
        <v>21</v>
      </c>
      <c r="C9" s="30">
        <v>19079.5</v>
      </c>
      <c r="D9" s="30">
        <v>3297.7</v>
      </c>
      <c r="E9" s="30">
        <v>12716.2</v>
      </c>
    </row>
    <row r="10" spans="1:5" ht="27" customHeight="1">
      <c r="A10" s="8" t="s">
        <v>12</v>
      </c>
      <c r="B10" s="9" t="s">
        <v>22</v>
      </c>
      <c r="C10" s="13">
        <v>287889.7</v>
      </c>
      <c r="D10" s="13">
        <v>249240.7</v>
      </c>
      <c r="E10" s="13">
        <v>267237.2</v>
      </c>
    </row>
    <row r="11" spans="1:5" ht="27" customHeight="1">
      <c r="A11" s="6" t="s">
        <v>13</v>
      </c>
      <c r="B11" s="7" t="s">
        <v>1</v>
      </c>
      <c r="C11" s="30">
        <v>871.7</v>
      </c>
      <c r="D11" s="30">
        <v>486.5</v>
      </c>
      <c r="E11" s="30">
        <v>613.4</v>
      </c>
    </row>
    <row r="12" spans="1:5" ht="27" customHeight="1" thickBot="1">
      <c r="A12" s="10" t="s">
        <v>3</v>
      </c>
      <c r="B12" s="11" t="s">
        <v>2</v>
      </c>
      <c r="C12" s="32">
        <v>0</v>
      </c>
      <c r="D12" s="32">
        <v>0</v>
      </c>
      <c r="E12" s="13">
        <v>0</v>
      </c>
    </row>
    <row r="13" spans="1:5" ht="27" customHeight="1" thickTop="1" thickBot="1">
      <c r="A13" s="126" t="s">
        <v>0</v>
      </c>
      <c r="B13" s="127"/>
      <c r="C13" s="37">
        <f t="shared" ref="C13:D13" si="0">SUM(C2:C12)</f>
        <v>797276.7</v>
      </c>
      <c r="D13" s="37">
        <f t="shared" si="0"/>
        <v>592956.39999999991</v>
      </c>
      <c r="E13" s="61">
        <f t="shared" ref="E13" si="1">SUM(E2:E12)</f>
        <v>681344.1</v>
      </c>
    </row>
  </sheetData>
  <sheetProtection password="CC3D" sheet="1" objects="1" scenarios="1"/>
  <mergeCells count="1">
    <mergeCell ref="A13:B13"/>
  </mergeCells>
  <printOptions horizontalCentered="1" verticalCentered="1" gridLines="1"/>
  <pageMargins left="0.23622047244094491" right="0.15748031496062992" top="0.23622047244094491" bottom="0.19685039370078741" header="0.15748031496062992" footer="0.15748031496062992"/>
  <pageSetup paperSize="9" scale="95" orientation="landscape" horizontalDpi="4294967295" r:id="rId1"/>
  <headerFooter alignWithMargins="0">
    <oddFooter>&amp;R&amp;"Times New Roman,Obyčejné"&amp;8&amp;D  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44"/>
  <sheetViews>
    <sheetView view="pageBreakPreview" zoomScale="70" zoomScaleNormal="100" zoomScaleSheetLayoutView="70" workbookViewId="0">
      <selection activeCell="I9" sqref="I9"/>
    </sheetView>
  </sheetViews>
  <sheetFormatPr defaultRowHeight="15"/>
  <cols>
    <col min="1" max="1" width="4.7109375" style="23" customWidth="1"/>
    <col min="2" max="2" width="37.7109375" style="24" customWidth="1"/>
    <col min="3" max="5" width="14.28515625" style="24" customWidth="1"/>
    <col min="6" max="8" width="14.28515625" style="23" customWidth="1"/>
    <col min="9" max="10" width="14.28515625" style="22" customWidth="1"/>
    <col min="11" max="11" width="14.28515625" style="23" customWidth="1"/>
    <col min="12" max="12" width="9.28515625" style="23" bestFit="1" customWidth="1"/>
    <col min="13" max="16384" width="9.140625" style="23"/>
  </cols>
  <sheetData>
    <row r="1" spans="1:11" ht="54" customHeight="1">
      <c r="A1" s="145" t="s">
        <v>75</v>
      </c>
      <c r="B1" s="146"/>
      <c r="C1" s="146"/>
      <c r="D1" s="146"/>
      <c r="E1" s="146"/>
      <c r="F1" s="146"/>
      <c r="G1" s="146"/>
      <c r="H1" s="146"/>
      <c r="I1" s="146"/>
      <c r="J1" s="147"/>
      <c r="K1" s="47" t="s">
        <v>68</v>
      </c>
    </row>
    <row r="2" spans="1:11" ht="40.5" customHeight="1">
      <c r="A2" s="138" t="s">
        <v>69</v>
      </c>
      <c r="B2" s="139"/>
      <c r="C2" s="136" t="s">
        <v>70</v>
      </c>
      <c r="D2" s="137"/>
      <c r="E2" s="137"/>
      <c r="F2" s="133" t="s">
        <v>71</v>
      </c>
      <c r="G2" s="134"/>
      <c r="H2" s="135"/>
      <c r="I2" s="143" t="s">
        <v>0</v>
      </c>
      <c r="J2" s="144"/>
      <c r="K2" s="111"/>
    </row>
    <row r="3" spans="1:11" ht="40.5" customHeight="1">
      <c r="A3" s="140"/>
      <c r="B3" s="141"/>
      <c r="C3" s="54">
        <v>2011</v>
      </c>
      <c r="D3" s="54">
        <v>2012</v>
      </c>
      <c r="E3" s="78">
        <v>2013</v>
      </c>
      <c r="F3" s="52">
        <v>2011</v>
      </c>
      <c r="G3" s="54">
        <v>2012</v>
      </c>
      <c r="H3" s="53">
        <v>2013</v>
      </c>
      <c r="I3" s="87">
        <v>2011</v>
      </c>
      <c r="J3" s="54">
        <v>2012</v>
      </c>
      <c r="K3" s="54">
        <v>2013</v>
      </c>
    </row>
    <row r="4" spans="1:11" ht="36.75" customHeight="1">
      <c r="A4" s="130" t="s">
        <v>44</v>
      </c>
      <c r="B4" s="62" t="s">
        <v>45</v>
      </c>
      <c r="C4" s="71">
        <v>44569</v>
      </c>
      <c r="D4" s="71">
        <v>49312</v>
      </c>
      <c r="E4" s="79">
        <v>21049</v>
      </c>
      <c r="F4" s="63">
        <v>3905</v>
      </c>
      <c r="G4" s="71">
        <v>12836</v>
      </c>
      <c r="H4" s="64">
        <v>9700</v>
      </c>
      <c r="I4" s="88">
        <f t="shared" ref="I4:K5" si="0">C4+F4</f>
        <v>48474</v>
      </c>
      <c r="J4" s="71">
        <f t="shared" si="0"/>
        <v>62148</v>
      </c>
      <c r="K4" s="71">
        <f t="shared" si="0"/>
        <v>30749</v>
      </c>
    </row>
    <row r="5" spans="1:11" ht="36.75" customHeight="1">
      <c r="A5" s="131"/>
      <c r="B5" s="65" t="s">
        <v>46</v>
      </c>
      <c r="C5" s="72">
        <v>18292</v>
      </c>
      <c r="D5" s="72">
        <v>15837</v>
      </c>
      <c r="E5" s="80">
        <v>16704</v>
      </c>
      <c r="F5" s="66">
        <v>493</v>
      </c>
      <c r="G5" s="72">
        <v>561</v>
      </c>
      <c r="H5" s="67">
        <v>1953</v>
      </c>
      <c r="I5" s="89">
        <f t="shared" si="0"/>
        <v>18785</v>
      </c>
      <c r="J5" s="72">
        <f t="shared" si="0"/>
        <v>16398</v>
      </c>
      <c r="K5" s="72">
        <f t="shared" si="0"/>
        <v>18657</v>
      </c>
    </row>
    <row r="6" spans="1:11" ht="36.75" customHeight="1">
      <c r="A6" s="131"/>
      <c r="B6" s="74" t="s">
        <v>47</v>
      </c>
      <c r="C6" s="72">
        <v>1224</v>
      </c>
      <c r="D6" s="72">
        <v>474</v>
      </c>
      <c r="E6" s="80">
        <v>26</v>
      </c>
      <c r="F6" s="66">
        <v>3531</v>
      </c>
      <c r="G6" s="72">
        <v>1901</v>
      </c>
      <c r="H6" s="67">
        <v>1498</v>
      </c>
      <c r="I6" s="89">
        <f t="shared" ref="I6:I31" si="1">C6+F6</f>
        <v>4755</v>
      </c>
      <c r="J6" s="72">
        <f t="shared" ref="J6:J18" si="2">D6+G6</f>
        <v>2375</v>
      </c>
      <c r="K6" s="72">
        <f t="shared" ref="K6:K19" si="3">E6+H6</f>
        <v>1524</v>
      </c>
    </row>
    <row r="7" spans="1:11" ht="36.75" customHeight="1">
      <c r="A7" s="131"/>
      <c r="B7" s="65" t="s">
        <v>36</v>
      </c>
      <c r="C7" s="72">
        <v>1852</v>
      </c>
      <c r="D7" s="72">
        <v>941</v>
      </c>
      <c r="E7" s="80">
        <v>78</v>
      </c>
      <c r="F7" s="66">
        <v>1006</v>
      </c>
      <c r="G7" s="72">
        <v>1479</v>
      </c>
      <c r="H7" s="67">
        <v>1882</v>
      </c>
      <c r="I7" s="89">
        <f t="shared" si="1"/>
        <v>2858</v>
      </c>
      <c r="J7" s="72">
        <f t="shared" si="2"/>
        <v>2420</v>
      </c>
      <c r="K7" s="72">
        <f t="shared" si="3"/>
        <v>1960</v>
      </c>
    </row>
    <row r="8" spans="1:11" ht="36.75" customHeight="1">
      <c r="A8" s="131"/>
      <c r="B8" s="65" t="s">
        <v>48</v>
      </c>
      <c r="C8" s="72">
        <v>22362</v>
      </c>
      <c r="D8" s="72">
        <v>20370</v>
      </c>
      <c r="E8" s="80">
        <v>19277</v>
      </c>
      <c r="F8" s="66">
        <v>128</v>
      </c>
      <c r="G8" s="72">
        <v>349</v>
      </c>
      <c r="H8" s="67">
        <v>134</v>
      </c>
      <c r="I8" s="89">
        <f t="shared" si="1"/>
        <v>22490</v>
      </c>
      <c r="J8" s="72">
        <f t="shared" si="2"/>
        <v>20719</v>
      </c>
      <c r="K8" s="72">
        <f t="shared" si="3"/>
        <v>19411</v>
      </c>
    </row>
    <row r="9" spans="1:11" ht="36.75" customHeight="1">
      <c r="A9" s="131"/>
      <c r="B9" s="65" t="s">
        <v>39</v>
      </c>
      <c r="C9" s="72">
        <v>921</v>
      </c>
      <c r="D9" s="72">
        <v>2991</v>
      </c>
      <c r="E9" s="80">
        <v>1446</v>
      </c>
      <c r="F9" s="66">
        <v>0</v>
      </c>
      <c r="G9" s="72">
        <v>0</v>
      </c>
      <c r="H9" s="67">
        <v>8</v>
      </c>
      <c r="I9" s="89">
        <f t="shared" si="1"/>
        <v>921</v>
      </c>
      <c r="J9" s="72">
        <f t="shared" si="2"/>
        <v>2991</v>
      </c>
      <c r="K9" s="72">
        <f t="shared" si="3"/>
        <v>1454</v>
      </c>
    </row>
    <row r="10" spans="1:11" ht="36.75" customHeight="1">
      <c r="A10" s="131"/>
      <c r="B10" s="65" t="s">
        <v>40</v>
      </c>
      <c r="C10" s="72">
        <v>14682</v>
      </c>
      <c r="D10" s="72">
        <v>10111</v>
      </c>
      <c r="E10" s="80">
        <v>13323</v>
      </c>
      <c r="F10" s="66">
        <v>2647</v>
      </c>
      <c r="G10" s="72">
        <v>8383</v>
      </c>
      <c r="H10" s="67">
        <v>7410</v>
      </c>
      <c r="I10" s="89">
        <f t="shared" si="1"/>
        <v>17329</v>
      </c>
      <c r="J10" s="72">
        <f t="shared" si="2"/>
        <v>18494</v>
      </c>
      <c r="K10" s="72">
        <f t="shared" si="3"/>
        <v>20733</v>
      </c>
    </row>
    <row r="11" spans="1:11" ht="36.75" customHeight="1">
      <c r="A11" s="131"/>
      <c r="B11" s="65" t="s">
        <v>49</v>
      </c>
      <c r="C11" s="72">
        <v>0</v>
      </c>
      <c r="D11" s="72">
        <v>0</v>
      </c>
      <c r="E11" s="80">
        <v>0</v>
      </c>
      <c r="F11" s="66">
        <v>6986</v>
      </c>
      <c r="G11" s="72">
        <v>8737</v>
      </c>
      <c r="H11" s="67">
        <v>24760</v>
      </c>
      <c r="I11" s="89">
        <f t="shared" si="1"/>
        <v>6986</v>
      </c>
      <c r="J11" s="72">
        <f t="shared" si="2"/>
        <v>8737</v>
      </c>
      <c r="K11" s="72">
        <f t="shared" si="3"/>
        <v>24760</v>
      </c>
    </row>
    <row r="12" spans="1:11" ht="36.75" customHeight="1">
      <c r="A12" s="131"/>
      <c r="B12" s="65" t="s">
        <v>50</v>
      </c>
      <c r="C12" s="72">
        <v>78</v>
      </c>
      <c r="D12" s="72">
        <v>0</v>
      </c>
      <c r="E12" s="80">
        <v>0</v>
      </c>
      <c r="F12" s="66">
        <v>0</v>
      </c>
      <c r="G12" s="72">
        <v>22202</v>
      </c>
      <c r="H12" s="67">
        <v>19803</v>
      </c>
      <c r="I12" s="89">
        <f t="shared" si="1"/>
        <v>78</v>
      </c>
      <c r="J12" s="72">
        <f t="shared" si="2"/>
        <v>22202</v>
      </c>
      <c r="K12" s="72">
        <f t="shared" si="3"/>
        <v>19803</v>
      </c>
    </row>
    <row r="13" spans="1:11" ht="36.75" customHeight="1">
      <c r="A13" s="131"/>
      <c r="B13" s="65" t="s">
        <v>51</v>
      </c>
      <c r="C13" s="72">
        <v>0</v>
      </c>
      <c r="D13" s="72">
        <v>0</v>
      </c>
      <c r="E13" s="80">
        <v>17468</v>
      </c>
      <c r="F13" s="66">
        <v>0</v>
      </c>
      <c r="G13" s="72">
        <v>18966</v>
      </c>
      <c r="H13" s="67">
        <v>20146</v>
      </c>
      <c r="I13" s="89">
        <f t="shared" si="1"/>
        <v>0</v>
      </c>
      <c r="J13" s="72">
        <f t="shared" si="2"/>
        <v>18966</v>
      </c>
      <c r="K13" s="72">
        <f t="shared" si="3"/>
        <v>37614</v>
      </c>
    </row>
    <row r="14" spans="1:11" ht="36.75" customHeight="1">
      <c r="A14" s="131"/>
      <c r="B14" s="65" t="s">
        <v>52</v>
      </c>
      <c r="C14" s="72">
        <v>44047</v>
      </c>
      <c r="D14" s="72">
        <v>27854</v>
      </c>
      <c r="E14" s="80">
        <v>0</v>
      </c>
      <c r="F14" s="66">
        <v>15146</v>
      </c>
      <c r="G14" s="72">
        <v>355724</v>
      </c>
      <c r="H14" s="67">
        <v>421097</v>
      </c>
      <c r="I14" s="89">
        <f t="shared" si="1"/>
        <v>59193</v>
      </c>
      <c r="J14" s="72">
        <f t="shared" si="2"/>
        <v>383578</v>
      </c>
      <c r="K14" s="72">
        <f t="shared" si="3"/>
        <v>421097</v>
      </c>
    </row>
    <row r="15" spans="1:11" ht="36.75" customHeight="1">
      <c r="A15" s="131"/>
      <c r="B15" s="65" t="s">
        <v>38</v>
      </c>
      <c r="C15" s="72">
        <v>0</v>
      </c>
      <c r="D15" s="72">
        <v>0</v>
      </c>
      <c r="E15" s="80">
        <v>3286</v>
      </c>
      <c r="F15" s="66">
        <v>50029</v>
      </c>
      <c r="G15" s="72">
        <v>23</v>
      </c>
      <c r="H15" s="67">
        <v>17</v>
      </c>
      <c r="I15" s="89">
        <f t="shared" si="1"/>
        <v>50029</v>
      </c>
      <c r="J15" s="72">
        <f t="shared" si="2"/>
        <v>23</v>
      </c>
      <c r="K15" s="72">
        <f t="shared" si="3"/>
        <v>3303</v>
      </c>
    </row>
    <row r="16" spans="1:11" ht="36.75" customHeight="1">
      <c r="A16" s="131"/>
      <c r="B16" s="65" t="s">
        <v>37</v>
      </c>
      <c r="C16" s="72">
        <v>3851</v>
      </c>
      <c r="D16" s="72">
        <v>3452</v>
      </c>
      <c r="E16" s="80">
        <v>0</v>
      </c>
      <c r="F16" s="66">
        <v>0</v>
      </c>
      <c r="G16" s="72">
        <v>1572</v>
      </c>
      <c r="H16" s="67">
        <v>1549</v>
      </c>
      <c r="I16" s="89">
        <f t="shared" si="1"/>
        <v>3851</v>
      </c>
      <c r="J16" s="72">
        <f t="shared" si="2"/>
        <v>5024</v>
      </c>
      <c r="K16" s="72">
        <f t="shared" si="3"/>
        <v>1549</v>
      </c>
    </row>
    <row r="17" spans="1:12" ht="36.75" customHeight="1">
      <c r="A17" s="131"/>
      <c r="B17" s="65" t="s">
        <v>53</v>
      </c>
      <c r="C17" s="72">
        <v>0</v>
      </c>
      <c r="D17" s="72">
        <v>0</v>
      </c>
      <c r="E17" s="80">
        <v>0</v>
      </c>
      <c r="F17" s="66">
        <v>2286</v>
      </c>
      <c r="G17" s="72">
        <v>84044</v>
      </c>
      <c r="H17" s="67">
        <v>159762</v>
      </c>
      <c r="I17" s="89">
        <f t="shared" si="1"/>
        <v>2286</v>
      </c>
      <c r="J17" s="72">
        <f t="shared" si="2"/>
        <v>84044</v>
      </c>
      <c r="K17" s="72">
        <f t="shared" si="3"/>
        <v>159762</v>
      </c>
    </row>
    <row r="18" spans="1:12" ht="36.75" customHeight="1">
      <c r="A18" s="131"/>
      <c r="B18" s="65" t="s">
        <v>54</v>
      </c>
      <c r="C18" s="72">
        <v>0</v>
      </c>
      <c r="D18" s="72">
        <v>0</v>
      </c>
      <c r="E18" s="80">
        <v>0</v>
      </c>
      <c r="F18" s="66">
        <v>0</v>
      </c>
      <c r="G18" s="72">
        <v>1002</v>
      </c>
      <c r="H18" s="67">
        <v>1596</v>
      </c>
      <c r="I18" s="89">
        <f t="shared" si="1"/>
        <v>0</v>
      </c>
      <c r="J18" s="72">
        <f t="shared" si="2"/>
        <v>1002</v>
      </c>
      <c r="K18" s="72">
        <f t="shared" si="3"/>
        <v>1596</v>
      </c>
    </row>
    <row r="19" spans="1:12" ht="36.75" customHeight="1" thickBot="1">
      <c r="A19" s="131"/>
      <c r="B19" s="68" t="s">
        <v>55</v>
      </c>
      <c r="C19" s="73">
        <v>0</v>
      </c>
      <c r="D19" s="73">
        <v>0</v>
      </c>
      <c r="E19" s="81">
        <v>0</v>
      </c>
      <c r="F19" s="69">
        <v>0</v>
      </c>
      <c r="G19" s="73">
        <v>19122</v>
      </c>
      <c r="H19" s="70">
        <v>33311</v>
      </c>
      <c r="I19" s="90">
        <f t="shared" si="1"/>
        <v>0</v>
      </c>
      <c r="J19" s="73">
        <f>D19+G19</f>
        <v>19122</v>
      </c>
      <c r="K19" s="72">
        <f t="shared" si="3"/>
        <v>33311</v>
      </c>
    </row>
    <row r="20" spans="1:12" ht="43.5" customHeight="1" thickTop="1">
      <c r="A20" s="132"/>
      <c r="B20" s="48" t="s">
        <v>0</v>
      </c>
      <c r="C20" s="51">
        <f t="shared" ref="C20:H20" si="4">SUM(C4:C19)</f>
        <v>151878</v>
      </c>
      <c r="D20" s="51">
        <f t="shared" si="4"/>
        <v>131342</v>
      </c>
      <c r="E20" s="82">
        <f t="shared" si="4"/>
        <v>92657</v>
      </c>
      <c r="F20" s="49">
        <f t="shared" si="4"/>
        <v>86157</v>
      </c>
      <c r="G20" s="51">
        <f t="shared" si="4"/>
        <v>536901</v>
      </c>
      <c r="H20" s="50">
        <f t="shared" si="4"/>
        <v>704626</v>
      </c>
      <c r="I20" s="91">
        <f t="shared" si="1"/>
        <v>238035</v>
      </c>
      <c r="J20" s="51">
        <f>SUM(J4:J19)</f>
        <v>668243</v>
      </c>
      <c r="K20" s="51">
        <f>SUM(K4:K19)</f>
        <v>797283</v>
      </c>
      <c r="L20" s="46"/>
    </row>
    <row r="21" spans="1:12" ht="36.75" customHeight="1">
      <c r="A21" s="142" t="s">
        <v>56</v>
      </c>
      <c r="B21" s="62" t="s">
        <v>57</v>
      </c>
      <c r="C21" s="71">
        <v>128603</v>
      </c>
      <c r="D21" s="71">
        <v>141720</v>
      </c>
      <c r="E21" s="83">
        <v>115791</v>
      </c>
      <c r="F21" s="63">
        <v>11272</v>
      </c>
      <c r="G21" s="71">
        <v>18814</v>
      </c>
      <c r="H21" s="64">
        <v>8962</v>
      </c>
      <c r="I21" s="88">
        <f t="shared" si="1"/>
        <v>139875</v>
      </c>
      <c r="J21" s="71">
        <f>D21+G21</f>
        <v>160534</v>
      </c>
      <c r="K21" s="75">
        <f>E21+H21</f>
        <v>124753</v>
      </c>
    </row>
    <row r="22" spans="1:12" ht="36.75" customHeight="1">
      <c r="A22" s="142"/>
      <c r="B22" s="65" t="s">
        <v>58</v>
      </c>
      <c r="C22" s="72">
        <v>69818</v>
      </c>
      <c r="D22" s="72">
        <v>70683</v>
      </c>
      <c r="E22" s="84">
        <v>68582</v>
      </c>
      <c r="F22" s="66">
        <v>11183</v>
      </c>
      <c r="G22" s="72">
        <v>10946</v>
      </c>
      <c r="H22" s="67">
        <v>9924</v>
      </c>
      <c r="I22" s="89">
        <f t="shared" si="1"/>
        <v>81001</v>
      </c>
      <c r="J22" s="72">
        <f>D22+G22</f>
        <v>81629</v>
      </c>
      <c r="K22" s="76">
        <f>E22+H22</f>
        <v>78506</v>
      </c>
    </row>
    <row r="23" spans="1:12" ht="36.75" customHeight="1">
      <c r="A23" s="142"/>
      <c r="B23" s="65" t="s">
        <v>59</v>
      </c>
      <c r="C23" s="72">
        <v>660</v>
      </c>
      <c r="D23" s="72">
        <v>611</v>
      </c>
      <c r="E23" s="84">
        <v>597</v>
      </c>
      <c r="F23" s="66">
        <v>3648</v>
      </c>
      <c r="G23" s="72">
        <v>2494</v>
      </c>
      <c r="H23" s="67">
        <v>3110</v>
      </c>
      <c r="I23" s="89">
        <f t="shared" si="1"/>
        <v>4308</v>
      </c>
      <c r="J23" s="72">
        <f t="shared" ref="J23:J30" si="5">D23+G23</f>
        <v>3105</v>
      </c>
      <c r="K23" s="76">
        <f t="shared" ref="K23:K30" si="6">E23+H23</f>
        <v>3707</v>
      </c>
    </row>
    <row r="24" spans="1:12" ht="36.75" customHeight="1">
      <c r="A24" s="142"/>
      <c r="B24" s="65" t="s">
        <v>60</v>
      </c>
      <c r="C24" s="72">
        <v>2934</v>
      </c>
      <c r="D24" s="72">
        <v>3073</v>
      </c>
      <c r="E24" s="84">
        <v>1584</v>
      </c>
      <c r="F24" s="66">
        <v>1232</v>
      </c>
      <c r="G24" s="72">
        <v>1356</v>
      </c>
      <c r="H24" s="67">
        <v>4671</v>
      </c>
      <c r="I24" s="89">
        <f t="shared" si="1"/>
        <v>4166</v>
      </c>
      <c r="J24" s="72">
        <f t="shared" si="5"/>
        <v>4429</v>
      </c>
      <c r="K24" s="76">
        <f t="shared" si="6"/>
        <v>6255</v>
      </c>
    </row>
    <row r="25" spans="1:12" ht="36.75" customHeight="1">
      <c r="A25" s="142"/>
      <c r="B25" s="65" t="s">
        <v>61</v>
      </c>
      <c r="C25" s="72">
        <v>9965</v>
      </c>
      <c r="D25" s="72">
        <v>6114</v>
      </c>
      <c r="E25" s="84">
        <v>8743</v>
      </c>
      <c r="F25" s="66">
        <v>7300</v>
      </c>
      <c r="G25" s="72">
        <v>7999</v>
      </c>
      <c r="H25" s="67">
        <v>56852</v>
      </c>
      <c r="I25" s="89">
        <f t="shared" si="1"/>
        <v>17265</v>
      </c>
      <c r="J25" s="72">
        <f t="shared" si="5"/>
        <v>14113</v>
      </c>
      <c r="K25" s="76">
        <f t="shared" si="6"/>
        <v>65595</v>
      </c>
    </row>
    <row r="26" spans="1:12" ht="36.75" customHeight="1">
      <c r="A26" s="142"/>
      <c r="B26" s="65" t="s">
        <v>62</v>
      </c>
      <c r="C26" s="72">
        <v>0</v>
      </c>
      <c r="D26" s="72">
        <v>0</v>
      </c>
      <c r="E26" s="84">
        <v>0</v>
      </c>
      <c r="F26" s="66">
        <v>259609</v>
      </c>
      <c r="G26" s="72">
        <v>347322</v>
      </c>
      <c r="H26" s="67">
        <v>532910</v>
      </c>
      <c r="I26" s="89">
        <f t="shared" si="1"/>
        <v>259609</v>
      </c>
      <c r="J26" s="72">
        <f t="shared" si="5"/>
        <v>347322</v>
      </c>
      <c r="K26" s="76">
        <f t="shared" si="6"/>
        <v>532910</v>
      </c>
    </row>
    <row r="27" spans="1:12" ht="36.75" customHeight="1">
      <c r="A27" s="142"/>
      <c r="B27" s="65" t="s">
        <v>63</v>
      </c>
      <c r="C27" s="72">
        <v>0</v>
      </c>
      <c r="D27" s="72">
        <v>0</v>
      </c>
      <c r="E27" s="84">
        <v>0</v>
      </c>
      <c r="F27" s="66">
        <v>30114</v>
      </c>
      <c r="G27" s="72">
        <v>49123</v>
      </c>
      <c r="H27" s="67">
        <v>9875</v>
      </c>
      <c r="I27" s="89">
        <f t="shared" si="1"/>
        <v>30114</v>
      </c>
      <c r="J27" s="72">
        <f t="shared" si="5"/>
        <v>49123</v>
      </c>
      <c r="K27" s="76">
        <f t="shared" si="6"/>
        <v>9875</v>
      </c>
    </row>
    <row r="28" spans="1:12" ht="36.75" customHeight="1">
      <c r="A28" s="142"/>
      <c r="B28" s="65" t="s">
        <v>64</v>
      </c>
      <c r="C28" s="72">
        <v>10527</v>
      </c>
      <c r="D28" s="72">
        <v>10480</v>
      </c>
      <c r="E28" s="84">
        <v>15676</v>
      </c>
      <c r="F28" s="66">
        <v>10</v>
      </c>
      <c r="G28" s="72">
        <v>154</v>
      </c>
      <c r="H28" s="67">
        <v>290</v>
      </c>
      <c r="I28" s="89">
        <f t="shared" si="1"/>
        <v>10537</v>
      </c>
      <c r="J28" s="72">
        <f t="shared" si="5"/>
        <v>10634</v>
      </c>
      <c r="K28" s="76">
        <f t="shared" si="6"/>
        <v>15966</v>
      </c>
    </row>
    <row r="29" spans="1:12" ht="36.75" customHeight="1">
      <c r="A29" s="142"/>
      <c r="B29" s="65" t="s">
        <v>65</v>
      </c>
      <c r="C29" s="72">
        <v>5645</v>
      </c>
      <c r="D29" s="72">
        <v>1418</v>
      </c>
      <c r="E29" s="84">
        <v>173</v>
      </c>
      <c r="F29" s="66">
        <v>8220</v>
      </c>
      <c r="G29" s="72">
        <v>736</v>
      </c>
      <c r="H29" s="67">
        <v>3745</v>
      </c>
      <c r="I29" s="89">
        <f t="shared" si="1"/>
        <v>13865</v>
      </c>
      <c r="J29" s="72">
        <f t="shared" si="5"/>
        <v>2154</v>
      </c>
      <c r="K29" s="76">
        <f t="shared" si="6"/>
        <v>3918</v>
      </c>
    </row>
    <row r="30" spans="1:12" ht="36.75" customHeight="1">
      <c r="A30" s="142"/>
      <c r="B30" s="65" t="s">
        <v>74</v>
      </c>
      <c r="C30" s="72">
        <v>0</v>
      </c>
      <c r="D30" s="72">
        <v>0</v>
      </c>
      <c r="E30" s="84">
        <v>0</v>
      </c>
      <c r="F30" s="66">
        <v>0</v>
      </c>
      <c r="G30" s="72">
        <v>347472</v>
      </c>
      <c r="H30" s="67">
        <v>436562</v>
      </c>
      <c r="I30" s="89">
        <f t="shared" si="1"/>
        <v>0</v>
      </c>
      <c r="J30" s="72">
        <f t="shared" si="5"/>
        <v>347472</v>
      </c>
      <c r="K30" s="76">
        <f t="shared" si="6"/>
        <v>436562</v>
      </c>
    </row>
    <row r="31" spans="1:12" ht="36.75" customHeight="1" thickBot="1">
      <c r="A31" s="142"/>
      <c r="B31" s="68" t="s">
        <v>66</v>
      </c>
      <c r="C31" s="73">
        <v>0</v>
      </c>
      <c r="D31" s="73">
        <v>0</v>
      </c>
      <c r="E31" s="85">
        <v>0</v>
      </c>
      <c r="F31" s="69">
        <v>-61314</v>
      </c>
      <c r="G31" s="73">
        <v>-66932</v>
      </c>
      <c r="H31" s="70">
        <v>-91345</v>
      </c>
      <c r="I31" s="90">
        <f t="shared" si="1"/>
        <v>-61314</v>
      </c>
      <c r="J31" s="73">
        <f>D31+G31</f>
        <v>-66932</v>
      </c>
      <c r="K31" s="77">
        <f>E31+H31</f>
        <v>-91345</v>
      </c>
    </row>
    <row r="32" spans="1:12" ht="44.25" customHeight="1" thickTop="1">
      <c r="A32" s="142"/>
      <c r="B32" s="48" t="s">
        <v>0</v>
      </c>
      <c r="C32" s="51">
        <f t="shared" ref="C32:K32" si="7">SUM(C21:C31)</f>
        <v>228152</v>
      </c>
      <c r="D32" s="51">
        <f t="shared" ref="D32:E32" si="8">SUM(D21:D31)</f>
        <v>234099</v>
      </c>
      <c r="E32" s="82">
        <f t="shared" si="8"/>
        <v>211146</v>
      </c>
      <c r="F32" s="49">
        <f t="shared" si="7"/>
        <v>271274</v>
      </c>
      <c r="G32" s="51">
        <f t="shared" ref="G32" si="9">SUM(G21:G31)</f>
        <v>719484</v>
      </c>
      <c r="H32" s="50">
        <f t="shared" si="7"/>
        <v>975556</v>
      </c>
      <c r="I32" s="91">
        <f t="shared" si="7"/>
        <v>499426</v>
      </c>
      <c r="J32" s="51">
        <f t="shared" si="7"/>
        <v>953583</v>
      </c>
      <c r="K32" s="51">
        <f t="shared" si="7"/>
        <v>1186702</v>
      </c>
      <c r="L32" s="46"/>
    </row>
    <row r="33" spans="1:11" ht="51" customHeight="1">
      <c r="A33" s="128" t="s">
        <v>67</v>
      </c>
      <c r="B33" s="129"/>
      <c r="C33" s="57">
        <f t="shared" ref="C33:K33" si="10">C32-C20</f>
        <v>76274</v>
      </c>
      <c r="D33" s="57">
        <f t="shared" si="10"/>
        <v>102757</v>
      </c>
      <c r="E33" s="86">
        <f t="shared" si="10"/>
        <v>118489</v>
      </c>
      <c r="F33" s="55">
        <f t="shared" si="10"/>
        <v>185117</v>
      </c>
      <c r="G33" s="57">
        <f t="shared" si="10"/>
        <v>182583</v>
      </c>
      <c r="H33" s="56">
        <f t="shared" si="10"/>
        <v>270930</v>
      </c>
      <c r="I33" s="92">
        <f t="shared" si="10"/>
        <v>261391</v>
      </c>
      <c r="J33" s="57">
        <f t="shared" si="10"/>
        <v>285340</v>
      </c>
      <c r="K33" s="57">
        <f t="shared" si="10"/>
        <v>389419</v>
      </c>
    </row>
    <row r="34" spans="1:11" ht="12.75">
      <c r="A34" s="44"/>
      <c r="B34" s="45"/>
      <c r="C34" s="45"/>
      <c r="D34" s="45"/>
      <c r="E34" s="45"/>
      <c r="F34" s="45"/>
      <c r="G34" s="45"/>
      <c r="H34" s="45"/>
      <c r="I34" s="45"/>
      <c r="J34" s="44"/>
    </row>
    <row r="35" spans="1:11" ht="12.75">
      <c r="A35" s="44"/>
      <c r="B35" s="45"/>
      <c r="C35" s="45"/>
      <c r="D35" s="45"/>
      <c r="E35" s="45"/>
      <c r="F35" s="45"/>
      <c r="G35" s="45"/>
      <c r="H35" s="45"/>
      <c r="I35" s="45"/>
      <c r="J35" s="44"/>
    </row>
    <row r="36" spans="1:11" ht="12.75">
      <c r="A36" s="44"/>
      <c r="B36" s="45"/>
      <c r="C36" s="45"/>
      <c r="D36" s="45"/>
      <c r="E36" s="45"/>
      <c r="F36" s="45"/>
      <c r="G36" s="45"/>
      <c r="H36" s="45"/>
      <c r="I36" s="45"/>
      <c r="J36" s="44"/>
    </row>
    <row r="37" spans="1:11" ht="12.75">
      <c r="A37" s="44"/>
      <c r="B37" s="45"/>
      <c r="C37" s="45"/>
      <c r="D37" s="45"/>
      <c r="E37" s="45"/>
      <c r="F37" s="45"/>
      <c r="G37" s="45"/>
      <c r="H37" s="45"/>
      <c r="I37" s="45"/>
      <c r="J37" s="44"/>
    </row>
    <row r="38" spans="1:11" ht="12.75">
      <c r="A38" s="44"/>
      <c r="B38" s="45"/>
      <c r="C38" s="45"/>
      <c r="D38" s="45"/>
      <c r="E38" s="45"/>
      <c r="F38" s="45"/>
      <c r="G38" s="45"/>
      <c r="H38" s="45"/>
      <c r="I38" s="45"/>
      <c r="J38" s="44"/>
    </row>
    <row r="39" spans="1:11" ht="12.75">
      <c r="A39" s="44"/>
      <c r="B39" s="45"/>
      <c r="C39" s="45"/>
      <c r="D39" s="45"/>
      <c r="E39" s="45"/>
      <c r="F39" s="45"/>
      <c r="G39" s="45"/>
      <c r="H39" s="45"/>
      <c r="I39" s="45"/>
      <c r="J39" s="44"/>
    </row>
    <row r="40" spans="1:11" ht="12.75">
      <c r="A40" s="44"/>
      <c r="B40" s="45"/>
      <c r="C40" s="45"/>
      <c r="D40" s="45"/>
      <c r="E40" s="45"/>
      <c r="F40" s="45"/>
      <c r="G40" s="45"/>
      <c r="H40" s="45"/>
      <c r="I40" s="45"/>
      <c r="J40" s="44"/>
    </row>
    <row r="41" spans="1:11" ht="12.75">
      <c r="A41" s="44"/>
      <c r="B41" s="45"/>
      <c r="C41" s="45"/>
      <c r="D41" s="45"/>
      <c r="E41" s="45"/>
      <c r="F41" s="45"/>
      <c r="G41" s="45"/>
      <c r="H41" s="45"/>
      <c r="I41" s="45"/>
      <c r="J41" s="44"/>
    </row>
    <row r="42" spans="1:11">
      <c r="A42" s="43"/>
      <c r="B42" s="45"/>
      <c r="C42" s="45"/>
      <c r="D42" s="45"/>
      <c r="E42" s="45"/>
      <c r="F42" s="45"/>
      <c r="G42" s="45"/>
      <c r="H42" s="45"/>
      <c r="I42" s="45"/>
      <c r="J42" s="43"/>
    </row>
    <row r="43" spans="1:11">
      <c r="A43" s="43"/>
      <c r="B43" s="45"/>
      <c r="C43" s="45"/>
      <c r="D43" s="45"/>
      <c r="E43" s="45"/>
      <c r="F43" s="45"/>
      <c r="G43" s="45"/>
      <c r="H43" s="45"/>
      <c r="I43" s="45"/>
      <c r="J43" s="43"/>
    </row>
    <row r="44" spans="1:11">
      <c r="A44" s="43"/>
      <c r="B44" s="45"/>
      <c r="C44" s="45"/>
      <c r="D44" s="45"/>
      <c r="E44" s="45"/>
      <c r="F44" s="45"/>
      <c r="G44" s="45"/>
      <c r="H44" s="45"/>
      <c r="I44" s="45"/>
      <c r="J44" s="43"/>
    </row>
    <row r="45" spans="1:11">
      <c r="A45" s="43"/>
      <c r="B45" s="45"/>
      <c r="C45" s="45"/>
      <c r="D45" s="45"/>
      <c r="E45" s="45"/>
      <c r="F45" s="45"/>
      <c r="G45" s="45"/>
      <c r="H45" s="45"/>
      <c r="I45" s="45"/>
      <c r="J45" s="43"/>
    </row>
    <row r="46" spans="1:11">
      <c r="A46" s="43"/>
      <c r="B46" s="45"/>
      <c r="C46" s="45"/>
      <c r="D46" s="45"/>
      <c r="E46" s="45"/>
      <c r="F46" s="45"/>
      <c r="G46" s="45"/>
      <c r="H46" s="45"/>
      <c r="I46" s="45"/>
      <c r="J46" s="43"/>
    </row>
    <row r="47" spans="1:11">
      <c r="A47" s="43"/>
      <c r="B47" s="45"/>
      <c r="C47" s="45"/>
      <c r="D47" s="45"/>
      <c r="E47" s="45"/>
      <c r="F47" s="45"/>
      <c r="G47" s="45"/>
      <c r="H47" s="45"/>
      <c r="I47" s="45"/>
      <c r="J47" s="43"/>
    </row>
    <row r="48" spans="1:11">
      <c r="A48" s="43"/>
      <c r="B48" s="45"/>
      <c r="C48" s="45"/>
      <c r="D48" s="45"/>
      <c r="E48" s="45"/>
      <c r="F48" s="45"/>
      <c r="G48" s="45"/>
      <c r="H48" s="45"/>
      <c r="I48" s="45"/>
      <c r="J48" s="43"/>
    </row>
    <row r="49" spans="1:10">
      <c r="A49" s="43"/>
      <c r="B49" s="45"/>
      <c r="C49" s="45"/>
      <c r="D49" s="45"/>
      <c r="E49" s="45"/>
      <c r="F49" s="45"/>
      <c r="G49" s="45"/>
      <c r="H49" s="45"/>
      <c r="I49" s="45"/>
      <c r="J49" s="43"/>
    </row>
    <row r="50" spans="1:10">
      <c r="A50" s="43"/>
      <c r="B50" s="45"/>
      <c r="C50" s="45"/>
      <c r="D50" s="45"/>
      <c r="E50" s="45"/>
      <c r="F50" s="45"/>
      <c r="G50" s="45"/>
      <c r="H50" s="45"/>
      <c r="I50" s="45"/>
      <c r="J50" s="43"/>
    </row>
    <row r="51" spans="1:10" ht="12.75">
      <c r="B51" s="45"/>
      <c r="C51" s="45"/>
      <c r="D51" s="45"/>
      <c r="E51" s="45"/>
      <c r="F51" s="45"/>
      <c r="G51" s="45"/>
      <c r="H51" s="45"/>
      <c r="I51" s="45"/>
      <c r="J51" s="42"/>
    </row>
    <row r="52" spans="1:10" ht="12.75">
      <c r="B52" s="45"/>
      <c r="C52" s="45"/>
      <c r="D52" s="45"/>
      <c r="E52" s="45"/>
      <c r="F52" s="45"/>
      <c r="G52" s="45"/>
      <c r="H52" s="45"/>
      <c r="I52" s="45"/>
      <c r="J52" s="42"/>
    </row>
    <row r="53" spans="1:10" ht="12.75">
      <c r="B53" s="45"/>
      <c r="C53" s="45"/>
      <c r="D53" s="45"/>
      <c r="E53" s="45"/>
      <c r="F53" s="45"/>
      <c r="G53" s="45"/>
      <c r="H53" s="45"/>
      <c r="I53" s="45"/>
      <c r="J53" s="42"/>
    </row>
    <row r="54" spans="1:10" ht="12.75">
      <c r="B54" s="45"/>
      <c r="C54" s="45"/>
      <c r="D54" s="45"/>
      <c r="E54" s="45"/>
      <c r="F54" s="45"/>
      <c r="G54" s="45"/>
      <c r="H54" s="45"/>
      <c r="I54" s="45"/>
      <c r="J54" s="42"/>
    </row>
    <row r="55" spans="1:10" ht="12.75">
      <c r="B55" s="45"/>
      <c r="C55" s="45"/>
      <c r="D55" s="45"/>
      <c r="E55" s="45"/>
      <c r="F55" s="45"/>
      <c r="G55" s="45"/>
      <c r="H55" s="45"/>
      <c r="I55" s="45"/>
      <c r="J55" s="42"/>
    </row>
    <row r="56" spans="1:10" ht="12.75">
      <c r="B56" s="45"/>
      <c r="C56" s="45"/>
      <c r="D56" s="45"/>
      <c r="E56" s="45"/>
      <c r="F56" s="45"/>
      <c r="G56" s="45"/>
      <c r="H56" s="45"/>
      <c r="I56" s="45"/>
      <c r="J56" s="42"/>
    </row>
    <row r="57" spans="1:10" ht="12.75">
      <c r="B57" s="45"/>
      <c r="C57" s="45"/>
      <c r="D57" s="45"/>
      <c r="E57" s="45"/>
      <c r="F57" s="45"/>
      <c r="G57" s="45"/>
      <c r="H57" s="45"/>
      <c r="I57" s="45"/>
      <c r="J57" s="42"/>
    </row>
    <row r="58" spans="1:10" ht="12.75">
      <c r="B58" s="45"/>
      <c r="C58" s="45"/>
      <c r="D58" s="45"/>
      <c r="E58" s="45"/>
      <c r="F58" s="45"/>
      <c r="G58" s="45"/>
      <c r="H58" s="45"/>
      <c r="I58" s="45"/>
      <c r="J58" s="42"/>
    </row>
    <row r="59" spans="1:10" ht="12.75">
      <c r="B59" s="45"/>
      <c r="C59" s="45"/>
      <c r="D59" s="45"/>
      <c r="E59" s="45"/>
      <c r="F59" s="45"/>
      <c r="G59" s="45"/>
      <c r="H59" s="45"/>
      <c r="I59" s="45"/>
      <c r="J59" s="42"/>
    </row>
    <row r="60" spans="1:10" ht="12.75">
      <c r="B60" s="45"/>
      <c r="C60" s="45"/>
      <c r="D60" s="45"/>
      <c r="E60" s="45"/>
      <c r="F60" s="45"/>
      <c r="G60" s="45"/>
      <c r="H60" s="45"/>
      <c r="I60" s="45"/>
      <c r="J60" s="42"/>
    </row>
    <row r="61" spans="1:10" ht="12.75">
      <c r="B61" s="45"/>
      <c r="C61" s="45"/>
      <c r="D61" s="45"/>
      <c r="E61" s="45"/>
      <c r="F61" s="45"/>
      <c r="G61" s="45"/>
      <c r="H61" s="45"/>
      <c r="I61" s="45"/>
      <c r="J61" s="42"/>
    </row>
    <row r="62" spans="1:10" ht="12.75">
      <c r="B62" s="45"/>
      <c r="C62" s="45"/>
      <c r="D62" s="45"/>
      <c r="E62" s="45"/>
      <c r="F62" s="45"/>
      <c r="G62" s="45"/>
      <c r="H62" s="45"/>
      <c r="I62" s="45"/>
      <c r="J62" s="42"/>
    </row>
    <row r="63" spans="1:10" ht="12.75">
      <c r="B63" s="45"/>
      <c r="C63" s="45"/>
      <c r="D63" s="45"/>
      <c r="E63" s="45"/>
      <c r="F63" s="45"/>
      <c r="G63" s="45"/>
      <c r="H63" s="45"/>
      <c r="I63" s="45"/>
      <c r="J63" s="42"/>
    </row>
    <row r="64" spans="1:10" ht="12.75">
      <c r="B64" s="45"/>
      <c r="C64" s="45"/>
      <c r="D64" s="45"/>
      <c r="E64" s="45"/>
      <c r="F64" s="45"/>
      <c r="G64" s="45"/>
      <c r="H64" s="45"/>
      <c r="I64" s="45"/>
      <c r="J64" s="42"/>
    </row>
    <row r="65" spans="2:10" ht="12.75">
      <c r="B65" s="45"/>
      <c r="C65" s="45"/>
      <c r="D65" s="45"/>
      <c r="E65" s="45"/>
      <c r="F65" s="45"/>
      <c r="G65" s="45"/>
      <c r="H65" s="45"/>
      <c r="I65" s="45"/>
      <c r="J65" s="42"/>
    </row>
    <row r="66" spans="2:10" ht="12.75">
      <c r="B66" s="45"/>
      <c r="C66" s="45"/>
      <c r="D66" s="45"/>
      <c r="E66" s="45"/>
      <c r="F66" s="45"/>
      <c r="G66" s="45"/>
      <c r="H66" s="45"/>
      <c r="I66" s="45"/>
      <c r="J66" s="42"/>
    </row>
    <row r="67" spans="2:10" ht="12.75">
      <c r="B67" s="45"/>
      <c r="C67" s="45"/>
      <c r="D67" s="45"/>
      <c r="E67" s="45"/>
      <c r="F67" s="45"/>
      <c r="G67" s="45"/>
      <c r="H67" s="45"/>
      <c r="I67" s="45"/>
      <c r="J67" s="42"/>
    </row>
    <row r="68" spans="2:10" ht="12.75">
      <c r="B68" s="45"/>
      <c r="C68" s="45"/>
      <c r="D68" s="45"/>
      <c r="E68" s="45"/>
      <c r="F68" s="45"/>
      <c r="G68" s="45"/>
      <c r="H68" s="45"/>
      <c r="I68" s="45"/>
      <c r="J68" s="42"/>
    </row>
    <row r="69" spans="2:10" ht="12.75">
      <c r="B69" s="45"/>
      <c r="C69" s="45"/>
      <c r="D69" s="45"/>
      <c r="E69" s="45"/>
      <c r="F69" s="45"/>
      <c r="G69" s="45"/>
      <c r="H69" s="45"/>
      <c r="I69" s="45"/>
      <c r="J69" s="42"/>
    </row>
    <row r="70" spans="2:10" ht="12.75">
      <c r="B70" s="45"/>
      <c r="C70" s="45"/>
      <c r="D70" s="45"/>
      <c r="E70" s="45"/>
      <c r="F70" s="45"/>
      <c r="G70" s="45"/>
      <c r="H70" s="45"/>
      <c r="I70" s="45"/>
      <c r="J70" s="42"/>
    </row>
    <row r="71" spans="2:10" ht="12.75">
      <c r="B71" s="45"/>
      <c r="C71" s="45"/>
      <c r="D71" s="45"/>
      <c r="E71" s="45"/>
      <c r="F71" s="45"/>
      <c r="G71" s="45"/>
      <c r="H71" s="45"/>
      <c r="I71" s="45"/>
      <c r="J71" s="42"/>
    </row>
    <row r="72" spans="2:10" ht="12.75">
      <c r="B72" s="45"/>
      <c r="C72" s="45"/>
      <c r="D72" s="45"/>
      <c r="E72" s="45"/>
      <c r="F72" s="45"/>
      <c r="G72" s="45"/>
      <c r="H72" s="45"/>
      <c r="I72" s="45"/>
      <c r="J72" s="42"/>
    </row>
    <row r="73" spans="2:10" ht="12.75">
      <c r="B73" s="45"/>
      <c r="C73" s="45"/>
      <c r="D73" s="45"/>
      <c r="E73" s="45"/>
      <c r="F73" s="45"/>
      <c r="G73" s="45"/>
      <c r="H73" s="45"/>
      <c r="I73" s="45"/>
      <c r="J73" s="42"/>
    </row>
    <row r="74" spans="2:10" ht="12.75">
      <c r="B74" s="45"/>
      <c r="C74" s="45"/>
      <c r="D74" s="45"/>
      <c r="E74" s="45"/>
      <c r="F74" s="45"/>
      <c r="G74" s="45"/>
      <c r="H74" s="45"/>
      <c r="I74" s="45"/>
      <c r="J74" s="42"/>
    </row>
    <row r="75" spans="2:10" ht="12.75">
      <c r="B75" s="45"/>
      <c r="C75" s="45"/>
      <c r="D75" s="45"/>
      <c r="E75" s="45"/>
      <c r="F75" s="45"/>
      <c r="G75" s="45"/>
      <c r="H75" s="45"/>
      <c r="I75" s="45"/>
      <c r="J75" s="42"/>
    </row>
    <row r="76" spans="2:10" ht="12.75">
      <c r="B76" s="45"/>
      <c r="C76" s="45"/>
      <c r="D76" s="45"/>
      <c r="E76" s="45"/>
      <c r="F76" s="45"/>
      <c r="G76" s="45"/>
      <c r="H76" s="45"/>
      <c r="I76" s="45"/>
      <c r="J76" s="42"/>
    </row>
    <row r="77" spans="2:10" ht="12.75">
      <c r="B77" s="45"/>
      <c r="C77" s="45"/>
      <c r="D77" s="45"/>
      <c r="E77" s="45"/>
      <c r="F77" s="45"/>
      <c r="G77" s="45"/>
      <c r="H77" s="45"/>
      <c r="I77" s="45"/>
      <c r="J77" s="42"/>
    </row>
    <row r="78" spans="2:10" ht="12.75">
      <c r="B78" s="45"/>
      <c r="C78" s="45"/>
      <c r="D78" s="45"/>
      <c r="E78" s="45"/>
      <c r="F78" s="45"/>
      <c r="G78" s="45"/>
      <c r="H78" s="45"/>
      <c r="I78" s="45"/>
      <c r="J78" s="42"/>
    </row>
    <row r="79" spans="2:10" ht="12.75">
      <c r="B79" s="45"/>
      <c r="C79" s="45"/>
      <c r="D79" s="45"/>
      <c r="E79" s="45"/>
      <c r="F79" s="45"/>
      <c r="G79" s="45"/>
      <c r="H79" s="45"/>
      <c r="I79" s="45"/>
      <c r="J79" s="42"/>
    </row>
    <row r="80" spans="2:10" ht="12.75">
      <c r="B80" s="45"/>
      <c r="C80" s="45"/>
      <c r="D80" s="45"/>
      <c r="E80" s="45"/>
      <c r="F80" s="45"/>
      <c r="G80" s="45"/>
      <c r="H80" s="45"/>
      <c r="I80" s="45"/>
      <c r="J80" s="42"/>
    </row>
    <row r="81" spans="2:10" ht="12.75">
      <c r="B81" s="45"/>
      <c r="C81" s="45"/>
      <c r="D81" s="45"/>
      <c r="E81" s="45"/>
      <c r="F81" s="45"/>
      <c r="G81" s="45"/>
      <c r="H81" s="45"/>
      <c r="I81" s="45"/>
      <c r="J81" s="42"/>
    </row>
    <row r="82" spans="2:10" ht="12.75">
      <c r="B82" s="45"/>
      <c r="C82" s="45"/>
      <c r="D82" s="45"/>
      <c r="E82" s="45"/>
      <c r="F82" s="45"/>
      <c r="G82" s="45"/>
      <c r="H82" s="45"/>
      <c r="I82" s="45"/>
      <c r="J82" s="42"/>
    </row>
    <row r="83" spans="2:10" ht="12.75">
      <c r="B83" s="45"/>
      <c r="C83" s="45"/>
      <c r="D83" s="45"/>
      <c r="E83" s="45"/>
      <c r="F83" s="45"/>
      <c r="G83" s="45"/>
      <c r="H83" s="45"/>
      <c r="I83" s="45"/>
      <c r="J83" s="42"/>
    </row>
    <row r="84" spans="2:10" ht="12.75">
      <c r="B84" s="45"/>
      <c r="C84" s="45"/>
      <c r="D84" s="45"/>
      <c r="E84" s="45"/>
      <c r="F84" s="45"/>
      <c r="G84" s="45"/>
      <c r="H84" s="45"/>
      <c r="I84" s="45"/>
      <c r="J84" s="42"/>
    </row>
    <row r="85" spans="2:10" ht="12.75">
      <c r="B85" s="45"/>
      <c r="C85" s="45"/>
      <c r="D85" s="45"/>
      <c r="E85" s="45"/>
      <c r="F85" s="45"/>
      <c r="G85" s="45"/>
      <c r="H85" s="45"/>
      <c r="I85" s="45"/>
      <c r="J85" s="42"/>
    </row>
    <row r="86" spans="2:10" ht="12.75">
      <c r="B86" s="45"/>
      <c r="C86" s="45"/>
      <c r="D86" s="45"/>
      <c r="E86" s="45"/>
      <c r="F86" s="45"/>
      <c r="G86" s="45"/>
      <c r="H86" s="45"/>
      <c r="I86" s="45"/>
      <c r="J86" s="42"/>
    </row>
    <row r="87" spans="2:10" ht="12.75">
      <c r="B87" s="45"/>
      <c r="C87" s="45"/>
      <c r="D87" s="45"/>
      <c r="E87" s="45"/>
      <c r="F87" s="45"/>
      <c r="G87" s="45"/>
      <c r="H87" s="45"/>
      <c r="I87" s="45"/>
      <c r="J87" s="42"/>
    </row>
    <row r="88" spans="2:10" ht="12.75">
      <c r="B88" s="45"/>
      <c r="C88" s="45"/>
      <c r="D88" s="45"/>
      <c r="E88" s="45"/>
      <c r="F88" s="45"/>
      <c r="G88" s="45"/>
      <c r="H88" s="45"/>
      <c r="I88" s="45"/>
      <c r="J88" s="42"/>
    </row>
    <row r="89" spans="2:10" ht="12.75">
      <c r="B89" s="45"/>
      <c r="C89" s="45"/>
      <c r="D89" s="45"/>
      <c r="E89" s="45"/>
      <c r="F89" s="45"/>
      <c r="G89" s="45"/>
      <c r="H89" s="45"/>
      <c r="I89" s="45"/>
      <c r="J89" s="42"/>
    </row>
    <row r="90" spans="2:10" ht="12.75">
      <c r="B90" s="45"/>
      <c r="C90" s="45"/>
      <c r="D90" s="45"/>
      <c r="E90" s="45"/>
      <c r="F90" s="45"/>
      <c r="G90" s="45"/>
      <c r="H90" s="45"/>
      <c r="I90" s="45"/>
      <c r="J90" s="42"/>
    </row>
    <row r="91" spans="2:10" ht="12.75">
      <c r="B91" s="45"/>
      <c r="C91" s="45"/>
      <c r="D91" s="45"/>
      <c r="E91" s="45"/>
      <c r="F91" s="45"/>
      <c r="G91" s="45"/>
      <c r="H91" s="45"/>
      <c r="I91" s="45"/>
      <c r="J91" s="42"/>
    </row>
    <row r="92" spans="2:10" ht="12.75">
      <c r="B92" s="45"/>
      <c r="C92" s="45"/>
      <c r="D92" s="45"/>
      <c r="E92" s="45"/>
      <c r="F92" s="45"/>
      <c r="G92" s="45"/>
      <c r="H92" s="45"/>
      <c r="I92" s="45"/>
      <c r="J92" s="42"/>
    </row>
    <row r="93" spans="2:10" ht="12.75">
      <c r="B93" s="45"/>
      <c r="C93" s="45"/>
      <c r="D93" s="45"/>
      <c r="E93" s="45"/>
      <c r="F93" s="45"/>
      <c r="G93" s="45"/>
      <c r="H93" s="45"/>
      <c r="I93" s="45"/>
      <c r="J93" s="42"/>
    </row>
    <row r="94" spans="2:10" ht="12.75">
      <c r="B94" s="45"/>
      <c r="C94" s="45"/>
      <c r="D94" s="45"/>
      <c r="E94" s="45"/>
      <c r="F94" s="45"/>
      <c r="G94" s="45"/>
      <c r="H94" s="45"/>
      <c r="I94" s="45"/>
      <c r="J94" s="42"/>
    </row>
    <row r="95" spans="2:10" ht="12.75">
      <c r="B95" s="45"/>
      <c r="C95" s="45"/>
      <c r="D95" s="45"/>
      <c r="E95" s="45"/>
      <c r="F95" s="45"/>
      <c r="G95" s="45"/>
      <c r="H95" s="45"/>
      <c r="I95" s="45"/>
      <c r="J95" s="42"/>
    </row>
    <row r="96" spans="2:10" ht="12.75">
      <c r="B96" s="45"/>
      <c r="C96" s="45"/>
      <c r="D96" s="45"/>
      <c r="E96" s="45"/>
      <c r="F96" s="45"/>
      <c r="G96" s="45"/>
      <c r="H96" s="45"/>
      <c r="I96" s="45"/>
      <c r="J96" s="42"/>
    </row>
    <row r="97" spans="2:10" ht="12.75">
      <c r="B97" s="45"/>
      <c r="C97" s="45"/>
      <c r="D97" s="45"/>
      <c r="E97" s="45"/>
      <c r="F97" s="45"/>
      <c r="G97" s="45"/>
      <c r="H97" s="45"/>
      <c r="I97" s="45"/>
      <c r="J97" s="42"/>
    </row>
    <row r="98" spans="2:10" ht="12.75">
      <c r="B98" s="45"/>
      <c r="C98" s="45"/>
      <c r="D98" s="45"/>
      <c r="E98" s="45"/>
      <c r="F98" s="45"/>
      <c r="G98" s="45"/>
      <c r="H98" s="45"/>
      <c r="I98" s="45"/>
      <c r="J98" s="42"/>
    </row>
    <row r="99" spans="2:10" ht="12.75">
      <c r="B99" s="45"/>
      <c r="C99" s="45"/>
      <c r="D99" s="45"/>
      <c r="E99" s="45"/>
      <c r="F99" s="45"/>
      <c r="G99" s="45"/>
      <c r="H99" s="45"/>
      <c r="I99" s="45"/>
      <c r="J99" s="42"/>
    </row>
    <row r="100" spans="2:10" ht="12.75">
      <c r="B100" s="45"/>
      <c r="C100" s="45"/>
      <c r="D100" s="45"/>
      <c r="E100" s="45"/>
      <c r="F100" s="45"/>
      <c r="G100" s="45"/>
      <c r="H100" s="45"/>
      <c r="I100" s="45"/>
      <c r="J100" s="42"/>
    </row>
    <row r="101" spans="2:10" ht="12.75">
      <c r="B101" s="45"/>
      <c r="C101" s="45"/>
      <c r="D101" s="45"/>
      <c r="E101" s="45"/>
      <c r="F101" s="45"/>
      <c r="G101" s="45"/>
      <c r="H101" s="45"/>
      <c r="I101" s="45"/>
      <c r="J101" s="42"/>
    </row>
    <row r="102" spans="2:10" ht="12.75">
      <c r="B102" s="45"/>
      <c r="C102" s="45"/>
      <c r="D102" s="45"/>
      <c r="E102" s="45"/>
      <c r="F102" s="45"/>
      <c r="G102" s="45"/>
      <c r="H102" s="45"/>
      <c r="I102" s="45"/>
      <c r="J102" s="42"/>
    </row>
    <row r="103" spans="2:10" ht="12.75">
      <c r="B103" s="45"/>
      <c r="C103" s="45"/>
      <c r="D103" s="45"/>
      <c r="E103" s="45"/>
      <c r="F103" s="45"/>
      <c r="G103" s="45"/>
      <c r="H103" s="45"/>
      <c r="I103" s="45"/>
      <c r="J103" s="42"/>
    </row>
    <row r="104" spans="2:10" ht="12.75">
      <c r="B104" s="45"/>
      <c r="C104" s="45"/>
      <c r="D104" s="45"/>
      <c r="E104" s="45"/>
      <c r="F104" s="45"/>
      <c r="G104" s="45"/>
      <c r="H104" s="45"/>
      <c r="I104" s="45"/>
      <c r="J104" s="42"/>
    </row>
    <row r="105" spans="2:10" ht="12.75">
      <c r="B105" s="45"/>
      <c r="C105" s="45"/>
      <c r="D105" s="45"/>
      <c r="E105" s="45"/>
      <c r="F105" s="45"/>
      <c r="G105" s="45"/>
      <c r="H105" s="45"/>
      <c r="I105" s="45"/>
      <c r="J105" s="42"/>
    </row>
    <row r="106" spans="2:10" ht="12.75">
      <c r="B106" s="45"/>
      <c r="C106" s="45"/>
      <c r="D106" s="45"/>
      <c r="E106" s="45"/>
      <c r="F106" s="45"/>
      <c r="G106" s="45"/>
      <c r="H106" s="45"/>
      <c r="I106" s="45"/>
      <c r="J106" s="42"/>
    </row>
    <row r="107" spans="2:10" ht="12.75">
      <c r="B107" s="45"/>
      <c r="C107" s="45"/>
      <c r="D107" s="45"/>
      <c r="E107" s="45"/>
      <c r="F107" s="45"/>
      <c r="G107" s="45"/>
      <c r="H107" s="45"/>
      <c r="I107" s="45"/>
      <c r="J107" s="42"/>
    </row>
    <row r="108" spans="2:10" ht="12.75">
      <c r="B108" s="45"/>
      <c r="C108" s="45"/>
      <c r="D108" s="45"/>
      <c r="E108" s="45"/>
      <c r="F108" s="45"/>
      <c r="G108" s="45"/>
      <c r="H108" s="45"/>
      <c r="I108" s="45"/>
      <c r="J108" s="42"/>
    </row>
    <row r="109" spans="2:10" ht="12.75">
      <c r="B109" s="45"/>
      <c r="C109" s="45"/>
      <c r="D109" s="45"/>
      <c r="E109" s="45"/>
      <c r="F109" s="45"/>
      <c r="G109" s="45"/>
      <c r="H109" s="45"/>
      <c r="I109" s="45"/>
      <c r="J109" s="42"/>
    </row>
    <row r="110" spans="2:10" ht="12.75">
      <c r="B110" s="45"/>
      <c r="C110" s="45"/>
      <c r="D110" s="45"/>
      <c r="E110" s="45"/>
      <c r="F110" s="45"/>
      <c r="G110" s="45"/>
      <c r="H110" s="45"/>
      <c r="I110" s="45"/>
      <c r="J110" s="42"/>
    </row>
    <row r="111" spans="2:10" ht="12.75">
      <c r="B111" s="45"/>
      <c r="C111" s="45"/>
      <c r="D111" s="45"/>
      <c r="E111" s="45"/>
      <c r="F111" s="45"/>
      <c r="G111" s="45"/>
      <c r="H111" s="45"/>
      <c r="I111" s="45"/>
      <c r="J111" s="42"/>
    </row>
    <row r="112" spans="2:10" ht="12.75">
      <c r="B112" s="45"/>
      <c r="C112" s="45"/>
      <c r="D112" s="45"/>
      <c r="E112" s="45"/>
      <c r="F112" s="45"/>
      <c r="G112" s="45"/>
      <c r="H112" s="45"/>
      <c r="I112" s="45"/>
      <c r="J112" s="42"/>
    </row>
    <row r="113" spans="2:10" ht="12.75">
      <c r="B113" s="45"/>
      <c r="C113" s="45"/>
      <c r="D113" s="45"/>
      <c r="E113" s="45"/>
      <c r="F113" s="45"/>
      <c r="G113" s="45"/>
      <c r="H113" s="45"/>
      <c r="I113" s="45"/>
      <c r="J113" s="42"/>
    </row>
    <row r="114" spans="2:10">
      <c r="F114" s="22"/>
      <c r="G114" s="42"/>
      <c r="H114" s="22"/>
    </row>
    <row r="115" spans="2:10">
      <c r="F115" s="22"/>
      <c r="G115" s="42"/>
      <c r="H115" s="22"/>
    </row>
    <row r="116" spans="2:10">
      <c r="F116" s="22"/>
      <c r="G116" s="42"/>
      <c r="H116" s="22"/>
    </row>
    <row r="117" spans="2:10">
      <c r="F117" s="22"/>
      <c r="G117" s="42"/>
      <c r="H117" s="22"/>
    </row>
    <row r="118" spans="2:10">
      <c r="F118" s="22"/>
      <c r="G118" s="42"/>
      <c r="H118" s="22"/>
    </row>
    <row r="119" spans="2:10">
      <c r="F119" s="22"/>
      <c r="G119" s="42"/>
      <c r="H119" s="22"/>
    </row>
    <row r="120" spans="2:10">
      <c r="F120" s="22"/>
      <c r="G120" s="42"/>
      <c r="H120" s="22"/>
    </row>
    <row r="121" spans="2:10">
      <c r="F121" s="22"/>
      <c r="G121" s="42"/>
      <c r="H121" s="22"/>
    </row>
    <row r="122" spans="2:10">
      <c r="F122" s="22"/>
      <c r="G122" s="42"/>
      <c r="H122" s="22"/>
    </row>
    <row r="123" spans="2:10">
      <c r="F123" s="22"/>
      <c r="G123" s="42"/>
      <c r="H123" s="22"/>
    </row>
    <row r="124" spans="2:10">
      <c r="F124" s="22"/>
      <c r="G124" s="42"/>
      <c r="H124" s="22"/>
    </row>
    <row r="125" spans="2:10">
      <c r="F125" s="22"/>
      <c r="G125" s="42"/>
      <c r="H125" s="22"/>
    </row>
    <row r="126" spans="2:10">
      <c r="F126" s="22"/>
      <c r="G126" s="42"/>
      <c r="H126" s="22"/>
    </row>
    <row r="127" spans="2:10">
      <c r="F127" s="22"/>
      <c r="G127" s="42"/>
      <c r="H127" s="22"/>
    </row>
    <row r="128" spans="2:10">
      <c r="F128" s="22"/>
      <c r="G128" s="42"/>
      <c r="H128" s="22"/>
    </row>
    <row r="129" spans="6:8">
      <c r="F129" s="22"/>
      <c r="G129" s="42"/>
      <c r="H129" s="22"/>
    </row>
    <row r="130" spans="6:8">
      <c r="F130" s="22"/>
      <c r="G130" s="42"/>
      <c r="H130" s="22"/>
    </row>
    <row r="131" spans="6:8">
      <c r="F131" s="22"/>
      <c r="G131" s="42"/>
      <c r="H131" s="22"/>
    </row>
    <row r="132" spans="6:8">
      <c r="F132" s="22"/>
      <c r="G132" s="42"/>
      <c r="H132" s="22"/>
    </row>
    <row r="133" spans="6:8">
      <c r="F133" s="22"/>
      <c r="G133" s="42"/>
      <c r="H133" s="22"/>
    </row>
    <row r="134" spans="6:8">
      <c r="F134" s="22"/>
      <c r="G134" s="42"/>
      <c r="H134" s="22"/>
    </row>
    <row r="135" spans="6:8">
      <c r="F135" s="22"/>
      <c r="G135" s="42"/>
      <c r="H135" s="22"/>
    </row>
    <row r="136" spans="6:8">
      <c r="F136" s="22"/>
      <c r="G136" s="42"/>
      <c r="H136" s="22"/>
    </row>
    <row r="137" spans="6:8">
      <c r="F137" s="22"/>
      <c r="G137" s="42"/>
      <c r="H137" s="22"/>
    </row>
    <row r="138" spans="6:8">
      <c r="F138" s="22"/>
      <c r="G138" s="42"/>
      <c r="H138" s="22"/>
    </row>
    <row r="139" spans="6:8">
      <c r="F139" s="22"/>
      <c r="G139" s="42"/>
      <c r="H139" s="22"/>
    </row>
    <row r="140" spans="6:8">
      <c r="F140" s="22"/>
      <c r="G140" s="42"/>
      <c r="H140" s="22"/>
    </row>
    <row r="141" spans="6:8">
      <c r="F141" s="22"/>
      <c r="G141" s="42"/>
      <c r="H141" s="22"/>
    </row>
    <row r="142" spans="6:8">
      <c r="F142" s="22"/>
      <c r="G142" s="42"/>
      <c r="H142" s="22"/>
    </row>
    <row r="143" spans="6:8">
      <c r="F143" s="22"/>
      <c r="G143" s="42"/>
      <c r="H143" s="22"/>
    </row>
    <row r="144" spans="6:8">
      <c r="F144" s="22"/>
      <c r="G144" s="42"/>
      <c r="H144" s="22"/>
    </row>
    <row r="145" spans="6:8">
      <c r="F145" s="22"/>
      <c r="G145" s="42"/>
      <c r="H145" s="22"/>
    </row>
    <row r="146" spans="6:8">
      <c r="F146" s="22"/>
      <c r="G146" s="42"/>
      <c r="H146" s="22"/>
    </row>
    <row r="147" spans="6:8">
      <c r="F147" s="22"/>
      <c r="G147" s="42"/>
      <c r="H147" s="22"/>
    </row>
    <row r="148" spans="6:8">
      <c r="F148" s="22"/>
      <c r="G148" s="42"/>
      <c r="H148" s="22"/>
    </row>
    <row r="149" spans="6:8">
      <c r="F149" s="22"/>
      <c r="G149" s="42"/>
      <c r="H149" s="22"/>
    </row>
    <row r="150" spans="6:8">
      <c r="F150" s="22"/>
      <c r="G150" s="42"/>
      <c r="H150" s="22"/>
    </row>
    <row r="151" spans="6:8">
      <c r="F151" s="22"/>
      <c r="G151" s="42"/>
      <c r="H151" s="22"/>
    </row>
    <row r="152" spans="6:8">
      <c r="F152" s="22"/>
      <c r="G152" s="42"/>
      <c r="H152" s="22"/>
    </row>
    <row r="153" spans="6:8">
      <c r="F153" s="22"/>
      <c r="G153" s="42"/>
      <c r="H153" s="22"/>
    </row>
    <row r="154" spans="6:8">
      <c r="F154" s="22"/>
      <c r="G154" s="42"/>
      <c r="H154" s="22"/>
    </row>
    <row r="155" spans="6:8">
      <c r="F155" s="22"/>
      <c r="G155" s="42"/>
      <c r="H155" s="22"/>
    </row>
    <row r="156" spans="6:8">
      <c r="F156" s="22"/>
      <c r="G156" s="42"/>
      <c r="H156" s="22"/>
    </row>
    <row r="157" spans="6:8">
      <c r="F157" s="22"/>
      <c r="G157" s="42"/>
      <c r="H157" s="22"/>
    </row>
    <row r="158" spans="6:8">
      <c r="F158" s="22"/>
      <c r="G158" s="42"/>
      <c r="H158" s="22"/>
    </row>
    <row r="159" spans="6:8">
      <c r="F159" s="22"/>
      <c r="G159" s="42"/>
      <c r="H159" s="22"/>
    </row>
    <row r="160" spans="6:8">
      <c r="F160" s="22"/>
      <c r="G160" s="42"/>
      <c r="H160" s="22"/>
    </row>
    <row r="161" spans="6:8">
      <c r="F161" s="22"/>
      <c r="G161" s="42"/>
      <c r="H161" s="22"/>
    </row>
    <row r="162" spans="6:8">
      <c r="F162" s="22"/>
      <c r="G162" s="42"/>
      <c r="H162" s="22"/>
    </row>
    <row r="163" spans="6:8">
      <c r="F163" s="22"/>
      <c r="G163" s="42"/>
      <c r="H163" s="22"/>
    </row>
    <row r="164" spans="6:8">
      <c r="F164" s="22"/>
      <c r="G164" s="42"/>
      <c r="H164" s="22"/>
    </row>
    <row r="165" spans="6:8">
      <c r="F165" s="22"/>
      <c r="G165" s="42"/>
      <c r="H165" s="22"/>
    </row>
    <row r="166" spans="6:8">
      <c r="F166" s="22"/>
      <c r="G166" s="42"/>
      <c r="H166" s="22"/>
    </row>
    <row r="167" spans="6:8">
      <c r="F167" s="22"/>
      <c r="G167" s="42"/>
      <c r="H167" s="22"/>
    </row>
    <row r="168" spans="6:8">
      <c r="F168" s="22"/>
      <c r="G168" s="42"/>
      <c r="H168" s="22"/>
    </row>
    <row r="169" spans="6:8">
      <c r="F169" s="22"/>
      <c r="G169" s="42"/>
      <c r="H169" s="22"/>
    </row>
    <row r="170" spans="6:8">
      <c r="F170" s="22"/>
      <c r="G170" s="42"/>
      <c r="H170" s="22"/>
    </row>
    <row r="171" spans="6:8">
      <c r="F171" s="22"/>
      <c r="G171" s="42"/>
      <c r="H171" s="22"/>
    </row>
    <row r="172" spans="6:8">
      <c r="F172" s="22"/>
      <c r="G172" s="42"/>
      <c r="H172" s="22"/>
    </row>
    <row r="173" spans="6:8">
      <c r="F173" s="22"/>
      <c r="G173" s="42"/>
      <c r="H173" s="22"/>
    </row>
    <row r="174" spans="6:8">
      <c r="F174" s="22"/>
      <c r="G174" s="42"/>
      <c r="H174" s="22"/>
    </row>
    <row r="175" spans="6:8">
      <c r="F175" s="22"/>
      <c r="G175" s="42"/>
      <c r="H175" s="22"/>
    </row>
    <row r="176" spans="6:8">
      <c r="F176" s="22"/>
      <c r="G176" s="42"/>
      <c r="H176" s="22"/>
    </row>
    <row r="177" spans="6:8">
      <c r="F177" s="22"/>
      <c r="G177" s="42"/>
      <c r="H177" s="22"/>
    </row>
    <row r="178" spans="6:8">
      <c r="F178" s="22"/>
      <c r="G178" s="42"/>
      <c r="H178" s="22"/>
    </row>
    <row r="179" spans="6:8">
      <c r="F179" s="22"/>
      <c r="G179" s="42"/>
      <c r="H179" s="22"/>
    </row>
    <row r="180" spans="6:8">
      <c r="F180" s="22"/>
      <c r="G180" s="42"/>
      <c r="H180" s="22"/>
    </row>
    <row r="181" spans="6:8">
      <c r="F181" s="22"/>
      <c r="G181" s="42"/>
      <c r="H181" s="22"/>
    </row>
    <row r="182" spans="6:8">
      <c r="F182" s="22"/>
      <c r="G182" s="42"/>
      <c r="H182" s="22"/>
    </row>
    <row r="183" spans="6:8">
      <c r="F183" s="22"/>
      <c r="G183" s="42"/>
      <c r="H183" s="22"/>
    </row>
    <row r="184" spans="6:8">
      <c r="F184" s="22"/>
      <c r="G184" s="42"/>
      <c r="H184" s="22"/>
    </row>
    <row r="185" spans="6:8">
      <c r="F185" s="22"/>
      <c r="G185" s="42"/>
      <c r="H185" s="22"/>
    </row>
    <row r="186" spans="6:8">
      <c r="F186" s="22"/>
      <c r="G186" s="42"/>
      <c r="H186" s="22"/>
    </row>
    <row r="187" spans="6:8">
      <c r="F187" s="22"/>
      <c r="G187" s="42"/>
      <c r="H187" s="22"/>
    </row>
    <row r="188" spans="6:8">
      <c r="F188" s="22"/>
      <c r="G188" s="42"/>
      <c r="H188" s="22"/>
    </row>
    <row r="189" spans="6:8">
      <c r="F189" s="22"/>
      <c r="G189" s="42"/>
      <c r="H189" s="22"/>
    </row>
    <row r="190" spans="6:8">
      <c r="F190" s="22"/>
      <c r="G190" s="42"/>
      <c r="H190" s="22"/>
    </row>
    <row r="191" spans="6:8">
      <c r="F191" s="22"/>
      <c r="G191" s="42"/>
      <c r="H191" s="22"/>
    </row>
    <row r="192" spans="6:8">
      <c r="F192" s="22"/>
      <c r="G192" s="42"/>
      <c r="H192" s="22"/>
    </row>
    <row r="193" spans="6:8">
      <c r="F193" s="22"/>
      <c r="G193" s="42"/>
      <c r="H193" s="22"/>
    </row>
    <row r="194" spans="6:8">
      <c r="F194" s="22"/>
      <c r="G194" s="42"/>
      <c r="H194" s="22"/>
    </row>
    <row r="195" spans="6:8">
      <c r="F195" s="22"/>
      <c r="G195" s="42"/>
      <c r="H195" s="22"/>
    </row>
    <row r="196" spans="6:8">
      <c r="F196" s="22"/>
      <c r="G196" s="42"/>
      <c r="H196" s="22"/>
    </row>
    <row r="197" spans="6:8">
      <c r="F197" s="22"/>
      <c r="G197" s="42"/>
      <c r="H197" s="22"/>
    </row>
    <row r="198" spans="6:8">
      <c r="F198" s="22"/>
      <c r="G198" s="42"/>
      <c r="H198" s="22"/>
    </row>
    <row r="199" spans="6:8">
      <c r="F199" s="22"/>
      <c r="G199" s="42"/>
      <c r="H199" s="22"/>
    </row>
    <row r="200" spans="6:8">
      <c r="F200" s="22"/>
      <c r="G200" s="42"/>
      <c r="H200" s="22"/>
    </row>
    <row r="201" spans="6:8">
      <c r="F201" s="22"/>
      <c r="G201" s="42"/>
      <c r="H201" s="22"/>
    </row>
    <row r="202" spans="6:8">
      <c r="F202" s="22"/>
      <c r="G202" s="42"/>
      <c r="H202" s="22"/>
    </row>
    <row r="203" spans="6:8">
      <c r="F203" s="22"/>
      <c r="G203" s="42"/>
      <c r="H203" s="22"/>
    </row>
    <row r="204" spans="6:8">
      <c r="F204" s="22"/>
      <c r="G204" s="42"/>
      <c r="H204" s="22"/>
    </row>
    <row r="205" spans="6:8">
      <c r="F205" s="22"/>
      <c r="G205" s="42"/>
      <c r="H205" s="22"/>
    </row>
    <row r="206" spans="6:8">
      <c r="F206" s="22"/>
      <c r="G206" s="42"/>
      <c r="H206" s="22"/>
    </row>
    <row r="207" spans="6:8">
      <c r="F207" s="22"/>
      <c r="G207" s="42"/>
      <c r="H207" s="22"/>
    </row>
    <row r="208" spans="6:8">
      <c r="F208" s="22"/>
      <c r="G208" s="42"/>
      <c r="H208" s="22"/>
    </row>
    <row r="209" spans="6:8">
      <c r="F209" s="22"/>
      <c r="G209" s="42"/>
      <c r="H209" s="22"/>
    </row>
    <row r="210" spans="6:8">
      <c r="F210" s="22"/>
      <c r="G210" s="42"/>
      <c r="H210" s="22"/>
    </row>
    <row r="211" spans="6:8">
      <c r="F211" s="22"/>
      <c r="G211" s="42"/>
      <c r="H211" s="22"/>
    </row>
    <row r="212" spans="6:8">
      <c r="F212" s="22"/>
      <c r="G212" s="42"/>
      <c r="H212" s="22"/>
    </row>
    <row r="213" spans="6:8">
      <c r="F213" s="22"/>
      <c r="G213" s="42"/>
      <c r="H213" s="22"/>
    </row>
    <row r="214" spans="6:8">
      <c r="F214" s="22"/>
      <c r="G214" s="42"/>
      <c r="H214" s="22"/>
    </row>
    <row r="215" spans="6:8">
      <c r="F215" s="22"/>
      <c r="G215" s="42"/>
      <c r="H215" s="22"/>
    </row>
    <row r="216" spans="6:8">
      <c r="F216" s="22"/>
      <c r="G216" s="42"/>
      <c r="H216" s="22"/>
    </row>
    <row r="217" spans="6:8">
      <c r="F217" s="22"/>
      <c r="G217" s="42"/>
      <c r="H217" s="22"/>
    </row>
    <row r="218" spans="6:8">
      <c r="F218" s="22"/>
      <c r="G218" s="42"/>
      <c r="H218" s="22"/>
    </row>
    <row r="219" spans="6:8">
      <c r="F219" s="22"/>
      <c r="G219" s="42"/>
      <c r="H219" s="22"/>
    </row>
    <row r="220" spans="6:8">
      <c r="F220" s="22"/>
      <c r="G220" s="42"/>
      <c r="H220" s="22"/>
    </row>
    <row r="221" spans="6:8">
      <c r="F221" s="22"/>
      <c r="G221" s="42"/>
      <c r="H221" s="22"/>
    </row>
    <row r="222" spans="6:8">
      <c r="F222" s="22"/>
      <c r="G222" s="42"/>
      <c r="H222" s="22"/>
    </row>
    <row r="223" spans="6:8">
      <c r="F223" s="22"/>
      <c r="G223" s="42"/>
      <c r="H223" s="22"/>
    </row>
    <row r="224" spans="6:8">
      <c r="F224" s="22"/>
      <c r="G224" s="42"/>
      <c r="H224" s="22"/>
    </row>
    <row r="225" spans="6:8">
      <c r="F225" s="22"/>
      <c r="G225" s="42"/>
      <c r="H225" s="22"/>
    </row>
    <row r="226" spans="6:8">
      <c r="F226" s="22"/>
      <c r="G226" s="42"/>
      <c r="H226" s="22"/>
    </row>
    <row r="227" spans="6:8">
      <c r="F227" s="22"/>
      <c r="G227" s="42"/>
      <c r="H227" s="22"/>
    </row>
    <row r="228" spans="6:8">
      <c r="F228" s="22"/>
      <c r="G228" s="42"/>
      <c r="H228" s="22"/>
    </row>
    <row r="229" spans="6:8">
      <c r="F229" s="22"/>
      <c r="G229" s="42"/>
      <c r="H229" s="22"/>
    </row>
    <row r="230" spans="6:8">
      <c r="F230" s="22"/>
      <c r="G230" s="42"/>
      <c r="H230" s="22"/>
    </row>
    <row r="231" spans="6:8">
      <c r="F231" s="22"/>
      <c r="G231" s="42"/>
      <c r="H231" s="22"/>
    </row>
    <row r="232" spans="6:8">
      <c r="F232" s="22"/>
      <c r="G232" s="42"/>
      <c r="H232" s="22"/>
    </row>
    <row r="233" spans="6:8">
      <c r="F233" s="22"/>
      <c r="G233" s="42"/>
      <c r="H233" s="22"/>
    </row>
    <row r="234" spans="6:8">
      <c r="F234" s="22"/>
      <c r="G234" s="42"/>
      <c r="H234" s="22"/>
    </row>
    <row r="235" spans="6:8">
      <c r="F235" s="22"/>
      <c r="G235" s="42"/>
      <c r="H235" s="22"/>
    </row>
    <row r="236" spans="6:8">
      <c r="F236" s="22"/>
      <c r="G236" s="42"/>
      <c r="H236" s="22"/>
    </row>
    <row r="237" spans="6:8">
      <c r="F237" s="22"/>
      <c r="G237" s="42"/>
      <c r="H237" s="22"/>
    </row>
    <row r="238" spans="6:8">
      <c r="F238" s="22"/>
      <c r="G238" s="42"/>
      <c r="H238" s="22"/>
    </row>
    <row r="239" spans="6:8">
      <c r="F239" s="22"/>
      <c r="G239" s="42"/>
      <c r="H239" s="22"/>
    </row>
    <row r="240" spans="6:8">
      <c r="F240" s="22"/>
      <c r="G240" s="42"/>
      <c r="H240" s="22"/>
    </row>
    <row r="241" spans="6:8">
      <c r="F241" s="22"/>
      <c r="G241" s="42"/>
      <c r="H241" s="22"/>
    </row>
    <row r="242" spans="6:8">
      <c r="F242" s="22"/>
      <c r="G242" s="42"/>
      <c r="H242" s="22"/>
    </row>
    <row r="243" spans="6:8">
      <c r="F243" s="22"/>
      <c r="G243" s="42"/>
      <c r="H243" s="22"/>
    </row>
    <row r="244" spans="6:8">
      <c r="F244" s="22"/>
      <c r="G244" s="42"/>
      <c r="H244" s="22"/>
    </row>
    <row r="245" spans="6:8">
      <c r="F245" s="22"/>
      <c r="G245" s="42"/>
      <c r="H245" s="22"/>
    </row>
    <row r="246" spans="6:8">
      <c r="F246" s="22"/>
      <c r="G246" s="42"/>
      <c r="H246" s="22"/>
    </row>
    <row r="247" spans="6:8">
      <c r="F247" s="22"/>
      <c r="G247" s="42"/>
      <c r="H247" s="22"/>
    </row>
    <row r="248" spans="6:8">
      <c r="F248" s="22"/>
      <c r="G248" s="42"/>
      <c r="H248" s="22"/>
    </row>
    <row r="249" spans="6:8">
      <c r="F249" s="22"/>
      <c r="G249" s="42"/>
      <c r="H249" s="22"/>
    </row>
    <row r="250" spans="6:8">
      <c r="F250" s="22"/>
      <c r="G250" s="42"/>
      <c r="H250" s="22"/>
    </row>
    <row r="251" spans="6:8">
      <c r="F251" s="22"/>
      <c r="G251" s="42"/>
      <c r="H251" s="22"/>
    </row>
    <row r="252" spans="6:8">
      <c r="F252" s="22"/>
      <c r="G252" s="42"/>
      <c r="H252" s="22"/>
    </row>
    <row r="253" spans="6:8">
      <c r="F253" s="22"/>
      <c r="G253" s="42"/>
      <c r="H253" s="22"/>
    </row>
    <row r="254" spans="6:8">
      <c r="F254" s="22"/>
      <c r="G254" s="42"/>
      <c r="H254" s="22"/>
    </row>
    <row r="255" spans="6:8">
      <c r="F255" s="22"/>
      <c r="G255" s="42"/>
      <c r="H255" s="22"/>
    </row>
    <row r="256" spans="6:8">
      <c r="F256" s="22"/>
      <c r="G256" s="42"/>
      <c r="H256" s="22"/>
    </row>
    <row r="257" spans="6:8">
      <c r="F257" s="22"/>
      <c r="G257" s="42"/>
      <c r="H257" s="22"/>
    </row>
    <row r="258" spans="6:8">
      <c r="F258" s="22"/>
      <c r="G258" s="42"/>
      <c r="H258" s="22"/>
    </row>
    <row r="259" spans="6:8">
      <c r="F259" s="22"/>
      <c r="G259" s="42"/>
      <c r="H259" s="22"/>
    </row>
    <row r="260" spans="6:8">
      <c r="F260" s="22"/>
      <c r="G260" s="42"/>
      <c r="H260" s="22"/>
    </row>
    <row r="261" spans="6:8">
      <c r="F261" s="22"/>
      <c r="G261" s="42"/>
      <c r="H261" s="22"/>
    </row>
    <row r="262" spans="6:8">
      <c r="F262" s="22"/>
      <c r="G262" s="42"/>
      <c r="H262" s="22"/>
    </row>
    <row r="263" spans="6:8">
      <c r="F263" s="22"/>
      <c r="G263" s="42"/>
      <c r="H263" s="22"/>
    </row>
    <row r="264" spans="6:8">
      <c r="F264" s="22"/>
      <c r="G264" s="42"/>
      <c r="H264" s="22"/>
    </row>
    <row r="265" spans="6:8">
      <c r="F265" s="22"/>
      <c r="G265" s="42"/>
      <c r="H265" s="22"/>
    </row>
    <row r="266" spans="6:8">
      <c r="F266" s="22"/>
      <c r="G266" s="42"/>
      <c r="H266" s="22"/>
    </row>
    <row r="267" spans="6:8">
      <c r="F267" s="22"/>
      <c r="G267" s="42"/>
      <c r="H267" s="22"/>
    </row>
    <row r="268" spans="6:8">
      <c r="F268" s="22"/>
      <c r="G268" s="42"/>
      <c r="H268" s="22"/>
    </row>
    <row r="269" spans="6:8">
      <c r="F269" s="22"/>
      <c r="G269" s="42"/>
      <c r="H269" s="22"/>
    </row>
    <row r="270" spans="6:8">
      <c r="F270" s="22"/>
      <c r="G270" s="42"/>
      <c r="H270" s="22"/>
    </row>
    <row r="271" spans="6:8">
      <c r="F271" s="22"/>
      <c r="G271" s="42"/>
      <c r="H271" s="22"/>
    </row>
    <row r="272" spans="6:8">
      <c r="F272" s="22"/>
      <c r="G272" s="42"/>
      <c r="H272" s="22"/>
    </row>
    <row r="273" spans="6:8">
      <c r="F273" s="22"/>
      <c r="G273" s="42"/>
      <c r="H273" s="22"/>
    </row>
    <row r="274" spans="6:8">
      <c r="F274" s="22"/>
      <c r="G274" s="42"/>
      <c r="H274" s="22"/>
    </row>
    <row r="275" spans="6:8">
      <c r="F275" s="22"/>
      <c r="G275" s="42"/>
      <c r="H275" s="22"/>
    </row>
    <row r="276" spans="6:8">
      <c r="F276" s="22"/>
      <c r="G276" s="42"/>
      <c r="H276" s="22"/>
    </row>
    <row r="277" spans="6:8">
      <c r="F277" s="22"/>
      <c r="G277" s="42"/>
      <c r="H277" s="22"/>
    </row>
    <row r="278" spans="6:8">
      <c r="F278" s="22"/>
      <c r="G278" s="42"/>
      <c r="H278" s="22"/>
    </row>
    <row r="279" spans="6:8">
      <c r="F279" s="22"/>
      <c r="G279" s="42"/>
      <c r="H279" s="22"/>
    </row>
    <row r="280" spans="6:8">
      <c r="F280" s="22"/>
      <c r="G280" s="42"/>
      <c r="H280" s="22"/>
    </row>
    <row r="281" spans="6:8">
      <c r="F281" s="22"/>
      <c r="G281" s="42"/>
      <c r="H281" s="22"/>
    </row>
    <row r="282" spans="6:8">
      <c r="F282" s="22"/>
      <c r="G282" s="42"/>
      <c r="H282" s="22"/>
    </row>
    <row r="283" spans="6:8">
      <c r="F283" s="22"/>
      <c r="G283" s="42"/>
      <c r="H283" s="22"/>
    </row>
    <row r="284" spans="6:8">
      <c r="F284" s="22"/>
      <c r="G284" s="42"/>
      <c r="H284" s="22"/>
    </row>
    <row r="285" spans="6:8">
      <c r="F285" s="22"/>
      <c r="G285" s="42"/>
      <c r="H285" s="22"/>
    </row>
    <row r="286" spans="6:8">
      <c r="F286" s="22"/>
      <c r="G286" s="42"/>
      <c r="H286" s="22"/>
    </row>
    <row r="287" spans="6:8">
      <c r="F287" s="22"/>
      <c r="G287" s="42"/>
      <c r="H287" s="22"/>
    </row>
    <row r="288" spans="6:8">
      <c r="F288" s="22"/>
      <c r="G288" s="42"/>
      <c r="H288" s="22"/>
    </row>
    <row r="289" spans="6:8">
      <c r="F289" s="22"/>
      <c r="G289" s="42"/>
      <c r="H289" s="22"/>
    </row>
    <row r="290" spans="6:8">
      <c r="F290" s="22"/>
      <c r="G290" s="42"/>
      <c r="H290" s="22"/>
    </row>
    <row r="291" spans="6:8">
      <c r="F291" s="22"/>
      <c r="G291" s="42"/>
      <c r="H291" s="22"/>
    </row>
    <row r="292" spans="6:8">
      <c r="F292" s="22"/>
      <c r="G292" s="42"/>
      <c r="H292" s="22"/>
    </row>
    <row r="293" spans="6:8">
      <c r="F293" s="22"/>
      <c r="G293" s="42"/>
      <c r="H293" s="22"/>
    </row>
    <row r="294" spans="6:8">
      <c r="F294" s="22"/>
      <c r="G294" s="42"/>
      <c r="H294" s="22"/>
    </row>
    <row r="295" spans="6:8">
      <c r="F295" s="22"/>
      <c r="G295" s="42"/>
      <c r="H295" s="22"/>
    </row>
    <row r="296" spans="6:8">
      <c r="F296" s="22"/>
      <c r="G296" s="42"/>
      <c r="H296" s="22"/>
    </row>
    <row r="297" spans="6:8">
      <c r="F297" s="22"/>
      <c r="G297" s="42"/>
      <c r="H297" s="22"/>
    </row>
    <row r="298" spans="6:8">
      <c r="F298" s="22"/>
      <c r="G298" s="42"/>
      <c r="H298" s="22"/>
    </row>
    <row r="299" spans="6:8">
      <c r="F299" s="22"/>
      <c r="G299" s="42"/>
      <c r="H299" s="22"/>
    </row>
    <row r="300" spans="6:8">
      <c r="F300" s="22"/>
      <c r="G300" s="42"/>
      <c r="H300" s="22"/>
    </row>
    <row r="301" spans="6:8">
      <c r="F301" s="22"/>
      <c r="G301" s="42"/>
      <c r="H301" s="22"/>
    </row>
    <row r="302" spans="6:8">
      <c r="F302" s="22"/>
      <c r="G302" s="42"/>
      <c r="H302" s="22"/>
    </row>
    <row r="303" spans="6:8">
      <c r="F303" s="22"/>
      <c r="G303" s="42"/>
      <c r="H303" s="22"/>
    </row>
    <row r="304" spans="6:8">
      <c r="F304" s="22"/>
      <c r="G304" s="42"/>
      <c r="H304" s="22"/>
    </row>
    <row r="305" spans="6:8">
      <c r="F305" s="22"/>
      <c r="G305" s="42"/>
      <c r="H305" s="22"/>
    </row>
    <row r="306" spans="6:8">
      <c r="F306" s="22"/>
      <c r="G306" s="42"/>
      <c r="H306" s="22"/>
    </row>
    <row r="307" spans="6:8">
      <c r="F307" s="22"/>
      <c r="G307" s="42"/>
      <c r="H307" s="22"/>
    </row>
    <row r="308" spans="6:8">
      <c r="F308" s="22"/>
      <c r="G308" s="42"/>
      <c r="H308" s="22"/>
    </row>
    <row r="309" spans="6:8">
      <c r="F309" s="22"/>
      <c r="G309" s="42"/>
      <c r="H309" s="22"/>
    </row>
    <row r="310" spans="6:8">
      <c r="F310" s="22"/>
      <c r="G310" s="42"/>
      <c r="H310" s="22"/>
    </row>
    <row r="311" spans="6:8">
      <c r="F311" s="22"/>
      <c r="G311" s="42"/>
      <c r="H311" s="22"/>
    </row>
    <row r="312" spans="6:8">
      <c r="F312" s="22"/>
      <c r="G312" s="42"/>
      <c r="H312" s="22"/>
    </row>
    <row r="313" spans="6:8">
      <c r="F313" s="22"/>
      <c r="G313" s="42"/>
      <c r="H313" s="22"/>
    </row>
    <row r="314" spans="6:8">
      <c r="F314" s="22"/>
      <c r="G314" s="42"/>
      <c r="H314" s="22"/>
    </row>
    <row r="315" spans="6:8">
      <c r="F315" s="22"/>
      <c r="G315" s="42"/>
      <c r="H315" s="22"/>
    </row>
    <row r="316" spans="6:8">
      <c r="F316" s="22"/>
      <c r="G316" s="42"/>
      <c r="H316" s="22"/>
    </row>
    <row r="317" spans="6:8">
      <c r="F317" s="22"/>
      <c r="G317" s="42"/>
      <c r="H317" s="22"/>
    </row>
    <row r="318" spans="6:8">
      <c r="F318" s="22"/>
      <c r="G318" s="42"/>
      <c r="H318" s="22"/>
    </row>
    <row r="319" spans="6:8">
      <c r="F319" s="22"/>
      <c r="G319" s="42"/>
      <c r="H319" s="22"/>
    </row>
    <row r="320" spans="6:8">
      <c r="F320" s="22"/>
      <c r="G320" s="42"/>
      <c r="H320" s="22"/>
    </row>
    <row r="321" spans="6:8">
      <c r="F321" s="22"/>
      <c r="G321" s="42"/>
      <c r="H321" s="22"/>
    </row>
    <row r="322" spans="6:8">
      <c r="F322" s="22"/>
      <c r="G322" s="42"/>
      <c r="H322" s="22"/>
    </row>
    <row r="323" spans="6:8">
      <c r="F323" s="22"/>
      <c r="G323" s="42"/>
      <c r="H323" s="22"/>
    </row>
    <row r="324" spans="6:8">
      <c r="F324" s="22"/>
      <c r="G324" s="42"/>
      <c r="H324" s="22"/>
    </row>
    <row r="325" spans="6:8">
      <c r="F325" s="22"/>
      <c r="G325" s="42"/>
      <c r="H325" s="22"/>
    </row>
    <row r="326" spans="6:8">
      <c r="F326" s="22"/>
      <c r="G326" s="42"/>
      <c r="H326" s="22"/>
    </row>
    <row r="327" spans="6:8">
      <c r="F327" s="22"/>
      <c r="G327" s="42"/>
      <c r="H327" s="22"/>
    </row>
    <row r="328" spans="6:8">
      <c r="F328" s="22"/>
      <c r="G328" s="42"/>
      <c r="H328" s="22"/>
    </row>
    <row r="329" spans="6:8">
      <c r="F329" s="22"/>
      <c r="G329" s="42"/>
      <c r="H329" s="22"/>
    </row>
    <row r="330" spans="6:8">
      <c r="F330" s="22"/>
      <c r="G330" s="42"/>
      <c r="H330" s="22"/>
    </row>
    <row r="331" spans="6:8">
      <c r="F331" s="22"/>
      <c r="G331" s="42"/>
      <c r="H331" s="22"/>
    </row>
    <row r="332" spans="6:8">
      <c r="F332" s="22"/>
      <c r="G332" s="42"/>
      <c r="H332" s="22"/>
    </row>
    <row r="333" spans="6:8">
      <c r="F333" s="22"/>
      <c r="G333" s="42"/>
      <c r="H333" s="22"/>
    </row>
    <row r="334" spans="6:8">
      <c r="F334" s="22"/>
      <c r="G334" s="42"/>
      <c r="H334" s="22"/>
    </row>
    <row r="335" spans="6:8">
      <c r="F335" s="22"/>
      <c r="G335" s="42"/>
      <c r="H335" s="22"/>
    </row>
    <row r="336" spans="6:8">
      <c r="F336" s="22"/>
      <c r="G336" s="42"/>
      <c r="H336" s="22"/>
    </row>
    <row r="337" spans="6:8">
      <c r="F337" s="22"/>
      <c r="G337" s="42"/>
      <c r="H337" s="22"/>
    </row>
    <row r="338" spans="6:8">
      <c r="F338" s="22"/>
      <c r="G338" s="42"/>
      <c r="H338" s="22"/>
    </row>
    <row r="339" spans="6:8">
      <c r="F339" s="22"/>
      <c r="G339" s="42"/>
      <c r="H339" s="22"/>
    </row>
    <row r="340" spans="6:8">
      <c r="F340" s="22"/>
      <c r="G340" s="42"/>
      <c r="H340" s="22"/>
    </row>
    <row r="341" spans="6:8">
      <c r="F341" s="22"/>
      <c r="G341" s="42"/>
      <c r="H341" s="22"/>
    </row>
    <row r="342" spans="6:8">
      <c r="F342" s="22"/>
      <c r="G342" s="42"/>
      <c r="H342" s="22"/>
    </row>
    <row r="343" spans="6:8">
      <c r="F343" s="22"/>
      <c r="G343" s="42"/>
      <c r="H343" s="22"/>
    </row>
    <row r="344" spans="6:8">
      <c r="F344" s="22"/>
      <c r="G344" s="42"/>
      <c r="H344" s="22"/>
    </row>
    <row r="345" spans="6:8">
      <c r="F345" s="22"/>
      <c r="G345" s="42"/>
      <c r="H345" s="22"/>
    </row>
    <row r="346" spans="6:8">
      <c r="F346" s="22"/>
      <c r="G346" s="42"/>
      <c r="H346" s="22"/>
    </row>
    <row r="347" spans="6:8">
      <c r="F347" s="22"/>
      <c r="G347" s="42"/>
      <c r="H347" s="22"/>
    </row>
    <row r="348" spans="6:8">
      <c r="F348" s="22"/>
      <c r="G348" s="42"/>
      <c r="H348" s="22"/>
    </row>
    <row r="349" spans="6:8">
      <c r="F349" s="22"/>
      <c r="G349" s="42"/>
      <c r="H349" s="22"/>
    </row>
    <row r="350" spans="6:8">
      <c r="F350" s="22"/>
      <c r="G350" s="42"/>
      <c r="H350" s="22"/>
    </row>
    <row r="351" spans="6:8">
      <c r="F351" s="22"/>
      <c r="G351" s="42"/>
      <c r="H351" s="22"/>
    </row>
    <row r="352" spans="6:8">
      <c r="F352" s="22"/>
      <c r="G352" s="42"/>
      <c r="H352" s="22"/>
    </row>
    <row r="353" spans="6:8">
      <c r="F353" s="22"/>
      <c r="G353" s="42"/>
      <c r="H353" s="22"/>
    </row>
    <row r="354" spans="6:8">
      <c r="F354" s="22"/>
      <c r="G354" s="42"/>
      <c r="H354" s="22"/>
    </row>
    <row r="355" spans="6:8">
      <c r="F355" s="22"/>
      <c r="G355" s="42"/>
      <c r="H355" s="22"/>
    </row>
    <row r="356" spans="6:8">
      <c r="F356" s="22"/>
      <c r="G356" s="42"/>
      <c r="H356" s="22"/>
    </row>
    <row r="357" spans="6:8">
      <c r="F357" s="22"/>
      <c r="G357" s="42"/>
      <c r="H357" s="22"/>
    </row>
    <row r="358" spans="6:8">
      <c r="F358" s="22"/>
      <c r="G358" s="42"/>
      <c r="H358" s="22"/>
    </row>
    <row r="359" spans="6:8">
      <c r="F359" s="22"/>
      <c r="G359" s="42"/>
      <c r="H359" s="22"/>
    </row>
    <row r="360" spans="6:8">
      <c r="F360" s="22"/>
      <c r="G360" s="42"/>
      <c r="H360" s="22"/>
    </row>
    <row r="361" spans="6:8">
      <c r="F361" s="22"/>
      <c r="G361" s="42"/>
      <c r="H361" s="22"/>
    </row>
    <row r="362" spans="6:8">
      <c r="F362" s="22"/>
      <c r="G362" s="42"/>
      <c r="H362" s="22"/>
    </row>
    <row r="363" spans="6:8">
      <c r="F363" s="22"/>
      <c r="G363" s="42"/>
      <c r="H363" s="22"/>
    </row>
    <row r="364" spans="6:8">
      <c r="F364" s="22"/>
      <c r="G364" s="42"/>
      <c r="H364" s="22"/>
    </row>
    <row r="365" spans="6:8">
      <c r="F365" s="22"/>
      <c r="G365" s="42"/>
      <c r="H365" s="22"/>
    </row>
    <row r="366" spans="6:8">
      <c r="F366" s="22"/>
      <c r="G366" s="42"/>
      <c r="H366" s="22"/>
    </row>
    <row r="367" spans="6:8">
      <c r="F367" s="22"/>
      <c r="G367" s="42"/>
      <c r="H367" s="22"/>
    </row>
    <row r="368" spans="6:8">
      <c r="F368" s="22"/>
      <c r="G368" s="42"/>
      <c r="H368" s="22"/>
    </row>
    <row r="369" spans="6:8">
      <c r="F369" s="22"/>
      <c r="G369" s="42"/>
      <c r="H369" s="22"/>
    </row>
    <row r="370" spans="6:8">
      <c r="F370" s="22"/>
      <c r="G370" s="42"/>
      <c r="H370" s="22"/>
    </row>
    <row r="371" spans="6:8">
      <c r="F371" s="22"/>
      <c r="G371" s="42"/>
      <c r="H371" s="22"/>
    </row>
    <row r="372" spans="6:8">
      <c r="F372" s="22"/>
      <c r="G372" s="42"/>
      <c r="H372" s="22"/>
    </row>
    <row r="373" spans="6:8">
      <c r="F373" s="22"/>
      <c r="G373" s="42"/>
      <c r="H373" s="22"/>
    </row>
    <row r="374" spans="6:8">
      <c r="F374" s="22"/>
      <c r="G374" s="42"/>
      <c r="H374" s="22"/>
    </row>
    <row r="375" spans="6:8">
      <c r="F375" s="22"/>
      <c r="G375" s="42"/>
      <c r="H375" s="22"/>
    </row>
    <row r="376" spans="6:8">
      <c r="F376" s="22"/>
      <c r="G376" s="42"/>
      <c r="H376" s="22"/>
    </row>
    <row r="377" spans="6:8">
      <c r="F377" s="22"/>
      <c r="G377" s="42"/>
      <c r="H377" s="22"/>
    </row>
    <row r="378" spans="6:8">
      <c r="F378" s="22"/>
      <c r="G378" s="42"/>
      <c r="H378" s="22"/>
    </row>
    <row r="379" spans="6:8">
      <c r="F379" s="22"/>
      <c r="G379" s="42"/>
      <c r="H379" s="22"/>
    </row>
    <row r="380" spans="6:8">
      <c r="F380" s="22"/>
      <c r="G380" s="42"/>
      <c r="H380" s="22"/>
    </row>
    <row r="381" spans="6:8">
      <c r="F381" s="22"/>
      <c r="G381" s="42"/>
      <c r="H381" s="22"/>
    </row>
    <row r="382" spans="6:8">
      <c r="F382" s="22"/>
      <c r="G382" s="42"/>
      <c r="H382" s="22"/>
    </row>
    <row r="383" spans="6:8">
      <c r="F383" s="22"/>
      <c r="G383" s="42"/>
      <c r="H383" s="22"/>
    </row>
    <row r="384" spans="6:8">
      <c r="F384" s="22"/>
      <c r="G384" s="42"/>
      <c r="H384" s="22"/>
    </row>
    <row r="385" spans="6:8">
      <c r="F385" s="22"/>
      <c r="G385" s="42"/>
      <c r="H385" s="22"/>
    </row>
    <row r="386" spans="6:8">
      <c r="F386" s="22"/>
      <c r="G386" s="42"/>
      <c r="H386" s="22"/>
    </row>
    <row r="387" spans="6:8">
      <c r="F387" s="22"/>
      <c r="G387" s="42"/>
      <c r="H387" s="22"/>
    </row>
    <row r="388" spans="6:8">
      <c r="F388" s="22"/>
      <c r="G388" s="42"/>
      <c r="H388" s="22"/>
    </row>
    <row r="389" spans="6:8">
      <c r="F389" s="22"/>
      <c r="G389" s="42"/>
      <c r="H389" s="22"/>
    </row>
    <row r="390" spans="6:8">
      <c r="F390" s="22"/>
      <c r="G390" s="42"/>
      <c r="H390" s="22"/>
    </row>
    <row r="391" spans="6:8">
      <c r="F391" s="22"/>
      <c r="G391" s="42"/>
      <c r="H391" s="22"/>
    </row>
    <row r="392" spans="6:8">
      <c r="F392" s="22"/>
      <c r="G392" s="42"/>
      <c r="H392" s="22"/>
    </row>
    <row r="393" spans="6:8">
      <c r="F393" s="22"/>
      <c r="G393" s="42"/>
      <c r="H393" s="22"/>
    </row>
    <row r="394" spans="6:8">
      <c r="F394" s="22"/>
      <c r="G394" s="42"/>
      <c r="H394" s="22"/>
    </row>
    <row r="395" spans="6:8">
      <c r="F395" s="22"/>
      <c r="G395" s="42"/>
      <c r="H395" s="22"/>
    </row>
    <row r="396" spans="6:8">
      <c r="F396" s="22"/>
      <c r="G396" s="42"/>
      <c r="H396" s="22"/>
    </row>
    <row r="397" spans="6:8">
      <c r="F397" s="22"/>
      <c r="G397" s="42"/>
      <c r="H397" s="22"/>
    </row>
    <row r="398" spans="6:8">
      <c r="F398" s="22"/>
      <c r="G398" s="42"/>
      <c r="H398" s="22"/>
    </row>
    <row r="399" spans="6:8">
      <c r="F399" s="22"/>
      <c r="G399" s="42"/>
      <c r="H399" s="22"/>
    </row>
    <row r="400" spans="6:8">
      <c r="F400" s="22"/>
      <c r="G400" s="42"/>
      <c r="H400" s="22"/>
    </row>
    <row r="401" spans="6:8">
      <c r="F401" s="22"/>
      <c r="G401" s="42"/>
      <c r="H401" s="22"/>
    </row>
    <row r="402" spans="6:8">
      <c r="F402" s="22"/>
      <c r="G402" s="42"/>
      <c r="H402" s="22"/>
    </row>
    <row r="403" spans="6:8">
      <c r="F403" s="22"/>
      <c r="G403" s="42"/>
      <c r="H403" s="22"/>
    </row>
    <row r="404" spans="6:8">
      <c r="F404" s="22"/>
      <c r="G404" s="42"/>
      <c r="H404" s="22"/>
    </row>
    <row r="405" spans="6:8">
      <c r="F405" s="22"/>
      <c r="G405" s="42"/>
      <c r="H405" s="22"/>
    </row>
    <row r="406" spans="6:8">
      <c r="F406" s="22"/>
      <c r="G406" s="42"/>
      <c r="H406" s="22"/>
    </row>
    <row r="407" spans="6:8">
      <c r="F407" s="22"/>
      <c r="G407" s="42"/>
      <c r="H407" s="22"/>
    </row>
    <row r="408" spans="6:8">
      <c r="F408" s="22"/>
      <c r="G408" s="42"/>
      <c r="H408" s="22"/>
    </row>
    <row r="409" spans="6:8">
      <c r="F409" s="22"/>
      <c r="G409" s="42"/>
      <c r="H409" s="22"/>
    </row>
    <row r="410" spans="6:8">
      <c r="F410" s="22"/>
      <c r="G410" s="42"/>
      <c r="H410" s="22"/>
    </row>
    <row r="411" spans="6:8">
      <c r="F411" s="22"/>
      <c r="G411" s="42"/>
      <c r="H411" s="22"/>
    </row>
    <row r="412" spans="6:8">
      <c r="F412" s="22"/>
      <c r="G412" s="42"/>
      <c r="H412" s="22"/>
    </row>
    <row r="413" spans="6:8">
      <c r="F413" s="22"/>
      <c r="G413" s="42"/>
      <c r="H413" s="22"/>
    </row>
    <row r="414" spans="6:8">
      <c r="F414" s="22"/>
      <c r="G414" s="42"/>
      <c r="H414" s="22"/>
    </row>
    <row r="415" spans="6:8">
      <c r="F415" s="22"/>
      <c r="G415" s="42"/>
      <c r="H415" s="22"/>
    </row>
    <row r="416" spans="6:8">
      <c r="F416" s="22"/>
      <c r="G416" s="42"/>
      <c r="H416" s="22"/>
    </row>
    <row r="417" spans="6:8">
      <c r="F417" s="22"/>
      <c r="G417" s="42"/>
      <c r="H417" s="22"/>
    </row>
    <row r="418" spans="6:8">
      <c r="F418" s="22"/>
      <c r="G418" s="42"/>
      <c r="H418" s="22"/>
    </row>
    <row r="419" spans="6:8">
      <c r="F419" s="22"/>
      <c r="G419" s="42"/>
      <c r="H419" s="22"/>
    </row>
    <row r="420" spans="6:8">
      <c r="F420" s="22"/>
      <c r="G420" s="42"/>
      <c r="H420" s="22"/>
    </row>
    <row r="421" spans="6:8">
      <c r="F421" s="22"/>
      <c r="G421" s="42"/>
      <c r="H421" s="22"/>
    </row>
    <row r="422" spans="6:8">
      <c r="F422" s="22"/>
      <c r="G422" s="42"/>
      <c r="H422" s="22"/>
    </row>
    <row r="423" spans="6:8">
      <c r="F423" s="22"/>
      <c r="G423" s="42"/>
      <c r="H423" s="22"/>
    </row>
    <row r="424" spans="6:8">
      <c r="F424" s="22"/>
      <c r="G424" s="42"/>
      <c r="H424" s="22"/>
    </row>
    <row r="425" spans="6:8">
      <c r="F425" s="22"/>
      <c r="G425" s="42"/>
      <c r="H425" s="22"/>
    </row>
    <row r="426" spans="6:8">
      <c r="F426" s="22"/>
      <c r="G426" s="42"/>
      <c r="H426" s="22"/>
    </row>
    <row r="427" spans="6:8">
      <c r="F427" s="22"/>
      <c r="G427" s="42"/>
      <c r="H427" s="22"/>
    </row>
    <row r="428" spans="6:8">
      <c r="F428" s="22"/>
      <c r="G428" s="42"/>
      <c r="H428" s="22"/>
    </row>
    <row r="429" spans="6:8">
      <c r="F429" s="22"/>
      <c r="G429" s="42"/>
      <c r="H429" s="22"/>
    </row>
    <row r="430" spans="6:8">
      <c r="F430" s="22"/>
      <c r="G430" s="42"/>
      <c r="H430" s="22"/>
    </row>
    <row r="431" spans="6:8">
      <c r="F431" s="22"/>
      <c r="G431" s="42"/>
      <c r="H431" s="22"/>
    </row>
    <row r="432" spans="6:8">
      <c r="F432" s="22"/>
      <c r="G432" s="42"/>
      <c r="H432" s="22"/>
    </row>
    <row r="433" spans="6:8">
      <c r="F433" s="22"/>
      <c r="G433" s="42"/>
      <c r="H433" s="22"/>
    </row>
    <row r="434" spans="6:8">
      <c r="F434" s="22"/>
      <c r="G434" s="42"/>
      <c r="H434" s="22"/>
    </row>
    <row r="435" spans="6:8">
      <c r="F435" s="22"/>
      <c r="G435" s="42"/>
      <c r="H435" s="22"/>
    </row>
    <row r="436" spans="6:8">
      <c r="F436" s="22"/>
      <c r="G436" s="42"/>
      <c r="H436" s="22"/>
    </row>
    <row r="437" spans="6:8">
      <c r="F437" s="22"/>
      <c r="G437" s="42"/>
      <c r="H437" s="22"/>
    </row>
    <row r="438" spans="6:8">
      <c r="F438" s="22"/>
      <c r="G438" s="42"/>
      <c r="H438" s="22"/>
    </row>
    <row r="439" spans="6:8">
      <c r="F439" s="22"/>
      <c r="G439" s="42"/>
      <c r="H439" s="22"/>
    </row>
    <row r="440" spans="6:8">
      <c r="F440" s="22"/>
      <c r="G440" s="42"/>
      <c r="H440" s="22"/>
    </row>
    <row r="441" spans="6:8">
      <c r="F441" s="22"/>
      <c r="G441" s="42"/>
      <c r="H441" s="22"/>
    </row>
    <row r="442" spans="6:8">
      <c r="F442" s="22"/>
      <c r="G442" s="42"/>
      <c r="H442" s="22"/>
    </row>
    <row r="443" spans="6:8">
      <c r="F443" s="22"/>
      <c r="G443" s="42"/>
      <c r="H443" s="22"/>
    </row>
    <row r="444" spans="6:8">
      <c r="F444" s="22"/>
      <c r="G444" s="42"/>
      <c r="H444" s="22"/>
    </row>
    <row r="445" spans="6:8">
      <c r="F445" s="22"/>
      <c r="G445" s="42"/>
      <c r="H445" s="22"/>
    </row>
    <row r="446" spans="6:8">
      <c r="F446" s="22"/>
      <c r="G446" s="42"/>
      <c r="H446" s="22"/>
    </row>
    <row r="447" spans="6:8">
      <c r="F447" s="22"/>
      <c r="G447" s="42"/>
      <c r="H447" s="22"/>
    </row>
    <row r="448" spans="6:8">
      <c r="F448" s="22"/>
      <c r="G448" s="42"/>
      <c r="H448" s="22"/>
    </row>
    <row r="449" spans="6:8">
      <c r="F449" s="22"/>
      <c r="G449" s="42"/>
      <c r="H449" s="22"/>
    </row>
    <row r="450" spans="6:8">
      <c r="F450" s="22"/>
      <c r="G450" s="42"/>
      <c r="H450" s="22"/>
    </row>
    <row r="451" spans="6:8">
      <c r="F451" s="22"/>
      <c r="G451" s="42"/>
      <c r="H451" s="22"/>
    </row>
    <row r="452" spans="6:8">
      <c r="F452" s="22"/>
      <c r="G452" s="42"/>
      <c r="H452" s="22"/>
    </row>
    <row r="453" spans="6:8">
      <c r="F453" s="22"/>
      <c r="G453" s="42"/>
      <c r="H453" s="22"/>
    </row>
    <row r="454" spans="6:8">
      <c r="F454" s="22"/>
      <c r="G454" s="42"/>
      <c r="H454" s="22"/>
    </row>
    <row r="455" spans="6:8">
      <c r="F455" s="22"/>
      <c r="G455" s="42"/>
      <c r="H455" s="22"/>
    </row>
    <row r="456" spans="6:8">
      <c r="F456" s="22"/>
      <c r="G456" s="42"/>
      <c r="H456" s="22"/>
    </row>
    <row r="457" spans="6:8">
      <c r="F457" s="22"/>
      <c r="G457" s="42"/>
      <c r="H457" s="22"/>
    </row>
    <row r="458" spans="6:8">
      <c r="F458" s="22"/>
      <c r="G458" s="42"/>
      <c r="H458" s="22"/>
    </row>
    <row r="459" spans="6:8">
      <c r="F459" s="22"/>
      <c r="G459" s="42"/>
      <c r="H459" s="22"/>
    </row>
    <row r="460" spans="6:8">
      <c r="F460" s="22"/>
      <c r="G460" s="42"/>
      <c r="H460" s="22"/>
    </row>
    <row r="461" spans="6:8">
      <c r="F461" s="22"/>
      <c r="G461" s="42"/>
      <c r="H461" s="22"/>
    </row>
    <row r="462" spans="6:8">
      <c r="F462" s="22"/>
      <c r="G462" s="42"/>
      <c r="H462" s="22"/>
    </row>
    <row r="463" spans="6:8">
      <c r="F463" s="22"/>
      <c r="G463" s="42"/>
      <c r="H463" s="22"/>
    </row>
    <row r="464" spans="6:8">
      <c r="F464" s="22"/>
      <c r="G464" s="42"/>
      <c r="H464" s="22"/>
    </row>
    <row r="465" spans="6:8">
      <c r="F465" s="22"/>
      <c r="G465" s="42"/>
      <c r="H465" s="22"/>
    </row>
    <row r="466" spans="6:8">
      <c r="F466" s="22"/>
      <c r="G466" s="42"/>
      <c r="H466" s="22"/>
    </row>
    <row r="467" spans="6:8">
      <c r="F467" s="22"/>
      <c r="G467" s="42"/>
      <c r="H467" s="22"/>
    </row>
    <row r="468" spans="6:8">
      <c r="F468" s="22"/>
      <c r="G468" s="42"/>
      <c r="H468" s="22"/>
    </row>
    <row r="469" spans="6:8">
      <c r="F469" s="22"/>
      <c r="G469" s="42"/>
      <c r="H469" s="22"/>
    </row>
    <row r="470" spans="6:8">
      <c r="F470" s="22"/>
      <c r="G470" s="42"/>
      <c r="H470" s="22"/>
    </row>
    <row r="471" spans="6:8">
      <c r="F471" s="22"/>
      <c r="G471" s="42"/>
      <c r="H471" s="22"/>
    </row>
    <row r="472" spans="6:8">
      <c r="F472" s="22"/>
      <c r="G472" s="42"/>
      <c r="H472" s="22"/>
    </row>
    <row r="473" spans="6:8">
      <c r="F473" s="22"/>
      <c r="G473" s="42"/>
      <c r="H473" s="22"/>
    </row>
    <row r="474" spans="6:8">
      <c r="F474" s="22"/>
      <c r="G474" s="42"/>
      <c r="H474" s="22"/>
    </row>
    <row r="475" spans="6:8">
      <c r="F475" s="22"/>
      <c r="G475" s="42"/>
      <c r="H475" s="22"/>
    </row>
    <row r="476" spans="6:8">
      <c r="F476" s="22"/>
      <c r="G476" s="42"/>
      <c r="H476" s="22"/>
    </row>
    <row r="477" spans="6:8">
      <c r="F477" s="22"/>
      <c r="G477" s="42"/>
      <c r="H477" s="22"/>
    </row>
    <row r="478" spans="6:8">
      <c r="F478" s="22"/>
      <c r="G478" s="42"/>
      <c r="H478" s="22"/>
    </row>
    <row r="479" spans="6:8">
      <c r="F479" s="22"/>
      <c r="G479" s="42"/>
      <c r="H479" s="22"/>
    </row>
    <row r="480" spans="6:8">
      <c r="F480" s="22"/>
      <c r="G480" s="42"/>
      <c r="H480" s="22"/>
    </row>
    <row r="481" spans="6:8">
      <c r="F481" s="22"/>
      <c r="G481" s="42"/>
      <c r="H481" s="22"/>
    </row>
    <row r="482" spans="6:8">
      <c r="F482" s="22"/>
      <c r="G482" s="42"/>
      <c r="H482" s="22"/>
    </row>
    <row r="483" spans="6:8">
      <c r="F483" s="22"/>
      <c r="G483" s="42"/>
      <c r="H483" s="22"/>
    </row>
    <row r="484" spans="6:8">
      <c r="F484" s="22"/>
      <c r="G484" s="42"/>
      <c r="H484" s="22"/>
    </row>
    <row r="485" spans="6:8">
      <c r="F485" s="22"/>
      <c r="G485" s="42"/>
      <c r="H485" s="22"/>
    </row>
    <row r="486" spans="6:8">
      <c r="F486" s="22"/>
      <c r="G486" s="42"/>
      <c r="H486" s="22"/>
    </row>
    <row r="487" spans="6:8">
      <c r="F487" s="22"/>
      <c r="G487" s="42"/>
      <c r="H487" s="22"/>
    </row>
    <row r="488" spans="6:8">
      <c r="F488" s="22"/>
      <c r="G488" s="42"/>
      <c r="H488" s="22"/>
    </row>
    <row r="489" spans="6:8">
      <c r="F489" s="22"/>
      <c r="G489" s="42"/>
      <c r="H489" s="22"/>
    </row>
    <row r="490" spans="6:8">
      <c r="F490" s="22"/>
      <c r="G490" s="42"/>
      <c r="H490" s="22"/>
    </row>
    <row r="491" spans="6:8">
      <c r="F491" s="22"/>
      <c r="G491" s="42"/>
      <c r="H491" s="22"/>
    </row>
    <row r="492" spans="6:8">
      <c r="F492" s="22"/>
      <c r="G492" s="42"/>
      <c r="H492" s="22"/>
    </row>
    <row r="493" spans="6:8">
      <c r="F493" s="22"/>
      <c r="G493" s="42"/>
      <c r="H493" s="22"/>
    </row>
    <row r="494" spans="6:8">
      <c r="F494" s="22"/>
      <c r="G494" s="42"/>
      <c r="H494" s="22"/>
    </row>
    <row r="495" spans="6:8">
      <c r="F495" s="22"/>
      <c r="G495" s="42"/>
      <c r="H495" s="22"/>
    </row>
    <row r="496" spans="6:8">
      <c r="F496" s="22"/>
      <c r="G496" s="42"/>
      <c r="H496" s="22"/>
    </row>
    <row r="497" spans="6:8">
      <c r="F497" s="22"/>
      <c r="G497" s="42"/>
      <c r="H497" s="22"/>
    </row>
    <row r="498" spans="6:8">
      <c r="F498" s="22"/>
      <c r="G498" s="42"/>
      <c r="H498" s="22"/>
    </row>
    <row r="499" spans="6:8">
      <c r="F499" s="22"/>
      <c r="G499" s="42"/>
      <c r="H499" s="22"/>
    </row>
    <row r="500" spans="6:8">
      <c r="F500" s="22"/>
      <c r="G500" s="42"/>
      <c r="H500" s="22"/>
    </row>
    <row r="501" spans="6:8">
      <c r="F501" s="22"/>
      <c r="G501" s="42"/>
      <c r="H501" s="22"/>
    </row>
    <row r="502" spans="6:8">
      <c r="F502" s="22"/>
      <c r="G502" s="42"/>
      <c r="H502" s="22"/>
    </row>
    <row r="503" spans="6:8">
      <c r="F503" s="22"/>
      <c r="G503" s="42"/>
      <c r="H503" s="22"/>
    </row>
    <row r="504" spans="6:8">
      <c r="F504" s="22"/>
      <c r="G504" s="42"/>
      <c r="H504" s="22"/>
    </row>
    <row r="505" spans="6:8">
      <c r="F505" s="22"/>
      <c r="G505" s="42"/>
      <c r="H505" s="22"/>
    </row>
    <row r="506" spans="6:8">
      <c r="F506" s="22"/>
      <c r="G506" s="42"/>
      <c r="H506" s="22"/>
    </row>
    <row r="507" spans="6:8">
      <c r="F507" s="22"/>
      <c r="G507" s="42"/>
      <c r="H507" s="22"/>
    </row>
    <row r="508" spans="6:8">
      <c r="F508" s="22"/>
      <c r="G508" s="42"/>
      <c r="H508" s="22"/>
    </row>
    <row r="509" spans="6:8">
      <c r="F509" s="22"/>
      <c r="G509" s="42"/>
      <c r="H509" s="22"/>
    </row>
    <row r="510" spans="6:8">
      <c r="F510" s="22"/>
      <c r="G510" s="42"/>
      <c r="H510" s="22"/>
    </row>
    <row r="511" spans="6:8">
      <c r="F511" s="22"/>
      <c r="G511" s="42"/>
      <c r="H511" s="22"/>
    </row>
    <row r="512" spans="6:8">
      <c r="F512" s="22"/>
      <c r="G512" s="42"/>
      <c r="H512" s="22"/>
    </row>
    <row r="513" spans="6:8">
      <c r="F513" s="22"/>
      <c r="G513" s="42"/>
      <c r="H513" s="22"/>
    </row>
    <row r="514" spans="6:8">
      <c r="F514" s="22"/>
      <c r="G514" s="42"/>
      <c r="H514" s="22"/>
    </row>
    <row r="515" spans="6:8">
      <c r="F515" s="22"/>
      <c r="G515" s="42"/>
      <c r="H515" s="22"/>
    </row>
    <row r="516" spans="6:8">
      <c r="F516" s="22"/>
      <c r="G516" s="42"/>
      <c r="H516" s="22"/>
    </row>
    <row r="517" spans="6:8">
      <c r="F517" s="22"/>
      <c r="G517" s="42"/>
      <c r="H517" s="22"/>
    </row>
    <row r="518" spans="6:8">
      <c r="F518" s="22"/>
      <c r="G518" s="42"/>
      <c r="H518" s="22"/>
    </row>
    <row r="519" spans="6:8">
      <c r="F519" s="22"/>
      <c r="G519" s="42"/>
      <c r="H519" s="22"/>
    </row>
    <row r="520" spans="6:8">
      <c r="F520" s="22"/>
      <c r="G520" s="42"/>
      <c r="H520" s="22"/>
    </row>
    <row r="521" spans="6:8">
      <c r="F521" s="22"/>
      <c r="G521" s="42"/>
      <c r="H521" s="22"/>
    </row>
    <row r="522" spans="6:8">
      <c r="F522" s="22"/>
      <c r="G522" s="42"/>
      <c r="H522" s="22"/>
    </row>
    <row r="523" spans="6:8">
      <c r="F523" s="22"/>
      <c r="G523" s="42"/>
      <c r="H523" s="22"/>
    </row>
    <row r="524" spans="6:8">
      <c r="F524" s="22"/>
      <c r="G524" s="42"/>
      <c r="H524" s="22"/>
    </row>
    <row r="525" spans="6:8">
      <c r="F525" s="22"/>
      <c r="G525" s="42"/>
      <c r="H525" s="22"/>
    </row>
    <row r="526" spans="6:8">
      <c r="F526" s="22"/>
      <c r="G526" s="42"/>
      <c r="H526" s="22"/>
    </row>
    <row r="527" spans="6:8">
      <c r="F527" s="22"/>
      <c r="G527" s="42"/>
      <c r="H527" s="22"/>
    </row>
    <row r="528" spans="6:8">
      <c r="F528" s="22"/>
      <c r="G528" s="42"/>
      <c r="H528" s="22"/>
    </row>
    <row r="529" spans="6:8">
      <c r="F529" s="22"/>
      <c r="G529" s="42"/>
      <c r="H529" s="22"/>
    </row>
    <row r="530" spans="6:8">
      <c r="F530" s="22"/>
      <c r="G530" s="42"/>
      <c r="H530" s="22"/>
    </row>
    <row r="531" spans="6:8">
      <c r="F531" s="22"/>
      <c r="G531" s="42"/>
      <c r="H531" s="22"/>
    </row>
    <row r="532" spans="6:8">
      <c r="F532" s="22"/>
      <c r="G532" s="42"/>
      <c r="H532" s="22"/>
    </row>
    <row r="533" spans="6:8">
      <c r="F533" s="22"/>
      <c r="G533" s="42"/>
      <c r="H533" s="22"/>
    </row>
    <row r="534" spans="6:8">
      <c r="F534" s="22"/>
      <c r="G534" s="42"/>
      <c r="H534" s="22"/>
    </row>
    <row r="535" spans="6:8">
      <c r="F535" s="22"/>
      <c r="G535" s="42"/>
      <c r="H535" s="22"/>
    </row>
    <row r="536" spans="6:8">
      <c r="F536" s="22"/>
      <c r="G536" s="42"/>
      <c r="H536" s="22"/>
    </row>
    <row r="537" spans="6:8">
      <c r="F537" s="22"/>
      <c r="G537" s="42"/>
      <c r="H537" s="22"/>
    </row>
    <row r="538" spans="6:8">
      <c r="F538" s="22"/>
      <c r="G538" s="42"/>
      <c r="H538" s="22"/>
    </row>
    <row r="539" spans="6:8">
      <c r="F539" s="22"/>
      <c r="G539" s="42"/>
      <c r="H539" s="22"/>
    </row>
    <row r="540" spans="6:8">
      <c r="F540" s="22"/>
      <c r="G540" s="42"/>
      <c r="H540" s="22"/>
    </row>
    <row r="541" spans="6:8">
      <c r="F541" s="22"/>
      <c r="G541" s="42"/>
      <c r="H541" s="22"/>
    </row>
    <row r="542" spans="6:8">
      <c r="F542" s="22"/>
      <c r="G542" s="42"/>
      <c r="H542" s="22"/>
    </row>
    <row r="543" spans="6:8">
      <c r="F543" s="22"/>
      <c r="G543" s="42"/>
      <c r="H543" s="22"/>
    </row>
    <row r="544" spans="6:8">
      <c r="F544" s="22"/>
      <c r="G544" s="42"/>
      <c r="H544" s="22"/>
    </row>
  </sheetData>
  <mergeCells count="8">
    <mergeCell ref="I2:K2"/>
    <mergeCell ref="A1:J1"/>
    <mergeCell ref="A33:B33"/>
    <mergeCell ref="A4:A20"/>
    <mergeCell ref="F2:H2"/>
    <mergeCell ref="C2:E2"/>
    <mergeCell ref="A2:B3"/>
    <mergeCell ref="A21:A32"/>
  </mergeCells>
  <phoneticPr fontId="4" type="noConversion"/>
  <printOptions horizontalCentered="1" verticalCentered="1"/>
  <pageMargins left="0.17" right="0.15748031496062992" top="0.51181102362204722" bottom="0.35433070866141736" header="0.51181102362204722" footer="0.39370078740157483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příjmy</vt:lpstr>
      <vt:lpstr>graf příjmy</vt:lpstr>
      <vt:lpstr>výdaje </vt:lpstr>
      <vt:lpstr>graf výdaje </vt:lpstr>
      <vt:lpstr>zdaňovaná činnost </vt:lpstr>
      <vt:lpstr>'graf výdaje '!Oblast_tisku</vt:lpstr>
      <vt:lpstr>příjmy!Oblast_tisku</vt:lpstr>
      <vt:lpstr>'výdaje '!Oblast_tisku</vt:lpstr>
      <vt:lpstr>'zdaňovaná činnost '!Oblast_tisku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Pechar</dc:creator>
  <cp:lastModifiedBy> </cp:lastModifiedBy>
  <cp:lastPrinted>2014-06-26T07:08:13Z</cp:lastPrinted>
  <dcterms:created xsi:type="dcterms:W3CDTF">2003-04-08T12:30:50Z</dcterms:created>
  <dcterms:modified xsi:type="dcterms:W3CDTF">2014-06-26T07:23:39Z</dcterms:modified>
</cp:coreProperties>
</file>