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715" windowHeight="9720"/>
  </bookViews>
  <sheets>
    <sheet name="Volnočas." sheetId="2" r:id="rId1"/>
  </sheets>
  <definedNames>
    <definedName name="_xlnm._FilterDatabase" localSheetId="0" hidden="1">Volnočas.!$H$1:$H$39</definedName>
    <definedName name="_xlnm.Print_Area" localSheetId="0">Volnočas.!$A$1:$J$34</definedName>
  </definedNames>
  <calcPr calcId="125725"/>
</workbook>
</file>

<file path=xl/calcChain.xml><?xml version="1.0" encoding="utf-8"?>
<calcChain xmlns="http://schemas.openxmlformats.org/spreadsheetml/2006/main">
  <c r="G32" i="2"/>
  <c r="J23" l="1"/>
  <c r="I23" l="1"/>
  <c r="E27" l="1"/>
  <c r="E29" s="1"/>
</calcChain>
</file>

<file path=xl/sharedStrings.xml><?xml version="1.0" encoding="utf-8"?>
<sst xmlns="http://schemas.openxmlformats.org/spreadsheetml/2006/main" count="135" uniqueCount="107">
  <si>
    <t>Žadatel</t>
  </si>
  <si>
    <t>Název projektu</t>
  </si>
  <si>
    <t xml:space="preserve">Účelově určeno na </t>
  </si>
  <si>
    <t>Hodnocení žádosti</t>
  </si>
  <si>
    <t>Požadavek od MČ</t>
  </si>
  <si>
    <t>Navrženo</t>
  </si>
  <si>
    <t>vyhovuje = A nevyhovuje = 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</si>
  <si>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</si>
  <si>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</si>
  <si>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</si>
  <si>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</si>
  <si>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</si>
  <si>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</si>
  <si>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</si>
  <si>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</si>
  <si>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</si>
  <si>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</si>
  <si>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</si>
  <si>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</si>
  <si>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Armáda spásy</t>
  </si>
  <si>
    <t>13.</t>
  </si>
  <si>
    <t>14.</t>
  </si>
  <si>
    <t>15.</t>
  </si>
  <si>
    <t>16.</t>
  </si>
  <si>
    <t>17.</t>
  </si>
  <si>
    <t>Adresa žadatele</t>
  </si>
  <si>
    <t>Elišky Peškové 17
Praha 5</t>
  </si>
  <si>
    <t>Svaz důchodců Pegas</t>
  </si>
  <si>
    <t>Sdružení pro rehabilitaci osob 
po cévních mozkových příhodách</t>
  </si>
  <si>
    <t>Adra o.s.</t>
  </si>
  <si>
    <t>Klikatá 1238/90c, Praha 5</t>
  </si>
  <si>
    <t>Tělocvičná jednota Sokol Zlíchov</t>
  </si>
  <si>
    <t>Nad Zlíchovém 255/5, Praha 5</t>
  </si>
  <si>
    <t>Kultruní a materské centrum 
Barrandov</t>
  </si>
  <si>
    <t>Werichova 981, Praha 5</t>
  </si>
  <si>
    <t xml:space="preserve">Velká dobrodružství s.r.o. </t>
  </si>
  <si>
    <t>Rumunská 1, Praha 2</t>
  </si>
  <si>
    <t>Život 90 o.s.</t>
  </si>
  <si>
    <t>Karoliny Světlé 286/18, P-1</t>
  </si>
  <si>
    <t>Svaz důchodců ČR</t>
  </si>
  <si>
    <t>Zahradníčkova 2, Praha 5</t>
  </si>
  <si>
    <t>Junák - svaz skautů a skautek</t>
  </si>
  <si>
    <t>Zoubkova 8, Praha 5</t>
  </si>
  <si>
    <t>Svaz postižených civilizačními
chorobami v ČR o.s.</t>
  </si>
  <si>
    <t>MŠ Duha</t>
  </si>
  <si>
    <t>Trojdílná 1117, Praha 5</t>
  </si>
  <si>
    <t>RomPraha</t>
  </si>
  <si>
    <t>Vocelova 3, Praha 2</t>
  </si>
  <si>
    <t>Petržílkova 23, Praha 5</t>
  </si>
  <si>
    <t>Dům dětí a mládeže hl. m. Prahy</t>
  </si>
  <si>
    <t>Karlínské nám. 7, Praha 8</t>
  </si>
  <si>
    <t>číslo</t>
  </si>
  <si>
    <t>Svaz diabetiků</t>
  </si>
  <si>
    <t>Trávníčkova 1746, Praha 5</t>
  </si>
  <si>
    <t>Pomoc diabetikům na území Prahy 5</t>
  </si>
  <si>
    <t>nespecifikováno</t>
  </si>
  <si>
    <t>Akce pro neorganizované děti</t>
  </si>
  <si>
    <t>materiál, cestovné, ubytování, s
strava, telefony</t>
  </si>
  <si>
    <t>N</t>
  </si>
  <si>
    <t>Aby člověk nebyl sám</t>
  </si>
  <si>
    <t>příspěvek na pobyt, administravní
výdaje, příspěvek na sportovní hry</t>
  </si>
  <si>
    <t>Hádej, kdo jsem a poznej zajímavý
kout své obce</t>
  </si>
  <si>
    <t>Dětský den Dinosauři</t>
  </si>
  <si>
    <t>atrakce, odměny, pronájem stanu</t>
  </si>
  <si>
    <t>KC Prádelna 38, Praha 5</t>
  </si>
  <si>
    <t>Podpora aktivit klubu seniorů</t>
  </si>
  <si>
    <t>Otevřené dveře</t>
  </si>
  <si>
    <t>vstupy na akce, tisk materiálů, propagace</t>
  </si>
  <si>
    <t>Komunitní centrum Armády spásy, P5</t>
  </si>
  <si>
    <t>provozní náklady, energie, služby 
(nájem, telefon, poštovné)</t>
  </si>
  <si>
    <t>Němé tváře pomáhají našim dětem</t>
  </si>
  <si>
    <t>Hipoterapie, Canisterapie, doprava</t>
  </si>
  <si>
    <t>Nájem KK Poštovka, drobné výdaje</t>
  </si>
  <si>
    <t>nájem, drobné výdaje, vstupy na akce</t>
  </si>
  <si>
    <t>Rekondice kardiaků a diabetiků</t>
  </si>
  <si>
    <t>doprava - autobus</t>
  </si>
  <si>
    <t>Se skauty ve městě i v přírodě</t>
  </si>
  <si>
    <t>provozní náklady, spotřební materiál
pronájem skladu</t>
  </si>
  <si>
    <t>Akademie seniorů pro občany z Prahy 5</t>
  </si>
  <si>
    <t>materiál, energie, služby (telefony, 
úklid, ostraha, školení, právní a ekonom. služby)
strava, telefony</t>
  </si>
  <si>
    <t>Příměstské tábory 2013</t>
  </si>
  <si>
    <t>Zajištění volnočasových aktivit dospělých
a mládeži z Prahy 5</t>
  </si>
  <si>
    <t>Energie, materiál</t>
  </si>
  <si>
    <t>Aktivizace seniorů prostřednictvím dobrovolnictví
v DSS Na Neklance</t>
  </si>
  <si>
    <t>poštovné, telefon, internet, energie, kancl.
potřeby</t>
  </si>
  <si>
    <t>Bezbariérová plavba</t>
  </si>
  <si>
    <t>pronájem lodi, propagace</t>
  </si>
  <si>
    <t xml:space="preserve">Účelově určeno od </t>
  </si>
  <si>
    <t>MČ Praha 5</t>
  </si>
  <si>
    <t>Celkem přiděleno</t>
  </si>
  <si>
    <t xml:space="preserve">Došlé </t>
  </si>
  <si>
    <t>rozpočet</t>
  </si>
  <si>
    <t xml:space="preserve">  </t>
  </si>
  <si>
    <t>zbývá</t>
  </si>
  <si>
    <t>Přidělené</t>
  </si>
  <si>
    <t>Nepřidělené</t>
  </si>
  <si>
    <t>vstupy na akce, výlety, materiál</t>
  </si>
  <si>
    <t>stravování dětí, provozní náklady, 
materiál</t>
  </si>
  <si>
    <t>pronájem lodi</t>
  </si>
  <si>
    <t>poštovné, telefon, internet, energie</t>
  </si>
  <si>
    <t>spotřební materiál</t>
  </si>
  <si>
    <t>spotřební materiál
pronájem skladu</t>
  </si>
  <si>
    <t>nájem, drobné výdaje, 
vstupy na akce</t>
  </si>
  <si>
    <t>Hipoterapie, Canisterapie</t>
  </si>
  <si>
    <t>A</t>
  </si>
  <si>
    <t>-</t>
  </si>
  <si>
    <t xml:space="preserve"> GRANTY 2013 - VOLNOČASOVÉ AKTIVITY</t>
  </si>
</sst>
</file>

<file path=xl/styles.xml><?xml version="1.0" encoding="utf-8"?>
<styleSheet xmlns="http://schemas.openxmlformats.org/spreadsheetml/2006/main">
  <numFmts count="1">
    <numFmt numFmtId="164" formatCode="_-* #,##0\ [$Kč-405]_-;\-* #,##0\ [$Kč-405]_-;_-* &quot;-&quot;??\ [$Kč-405]_-;_-@_-"/>
  </numFmts>
  <fonts count="3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4"/>
      <name val="Times New Roman"/>
      <family val="1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  <font>
      <sz val="20"/>
      <name val="Times New Roman"/>
      <family val="1"/>
    </font>
    <font>
      <b/>
      <sz val="25"/>
      <color rgb="FFC00000"/>
      <name val="Times New Roman"/>
      <family val="1"/>
      <charset val="238"/>
    </font>
    <font>
      <sz val="25"/>
      <color theme="1"/>
      <name val="Calibri"/>
      <family val="2"/>
      <charset val="238"/>
      <scheme val="minor"/>
    </font>
    <font>
      <b/>
      <sz val="25"/>
      <name val="Times New Roman"/>
      <family val="1"/>
    </font>
    <font>
      <b/>
      <sz val="25"/>
      <color theme="1"/>
      <name val="Calibri"/>
      <family val="2"/>
      <charset val="238"/>
      <scheme val="minor"/>
    </font>
    <font>
      <b/>
      <sz val="25"/>
      <color theme="1"/>
      <name val="Times New Roman"/>
      <family val="1"/>
      <charset val="238"/>
    </font>
    <font>
      <sz val="25"/>
      <color theme="1"/>
      <name val="Times New Roman"/>
      <family val="1"/>
      <charset val="238"/>
    </font>
    <font>
      <sz val="25"/>
      <color indexed="10"/>
      <name val="Times New Roman"/>
      <family val="1"/>
      <charset val="238"/>
    </font>
    <font>
      <b/>
      <sz val="25"/>
      <color indexed="10"/>
      <name val="Times New Roman"/>
      <family val="1"/>
      <charset val="238"/>
    </font>
    <font>
      <sz val="25"/>
      <name val="Times New Roman"/>
      <family val="1"/>
      <charset val="238"/>
    </font>
    <font>
      <sz val="25"/>
      <color rgb="FFFF0000"/>
      <name val="Times New Roman"/>
      <family val="1"/>
      <charset val="238"/>
    </font>
    <font>
      <sz val="25"/>
      <color indexed="48"/>
      <name val="Times New Roman"/>
      <family val="1"/>
      <charset val="238"/>
    </font>
    <font>
      <sz val="25"/>
      <name val="Times New Roman"/>
      <family val="1"/>
    </font>
    <font>
      <b/>
      <sz val="25"/>
      <name val="Times New Roman"/>
      <family val="1"/>
      <charset val="238"/>
    </font>
    <font>
      <sz val="20"/>
      <color indexed="48"/>
      <name val="Times New Roman"/>
      <family val="1"/>
      <charset val="238"/>
    </font>
    <font>
      <sz val="22"/>
      <name val="Times New Roman"/>
      <family val="1"/>
    </font>
    <font>
      <sz val="22"/>
      <color theme="1"/>
      <name val="Calibri"/>
      <family val="2"/>
      <charset val="238"/>
      <scheme val="minor"/>
    </font>
    <font>
      <sz val="22"/>
      <color theme="1"/>
      <name val="Times New Roman"/>
      <family val="1"/>
      <charset val="238"/>
    </font>
    <font>
      <sz val="22"/>
      <color indexed="48"/>
      <name val="Times New Roman"/>
      <family val="1"/>
      <charset val="238"/>
    </font>
    <font>
      <sz val="20"/>
      <color indexed="10"/>
      <name val="Times New Roman"/>
      <family val="1"/>
      <charset val="238"/>
    </font>
    <font>
      <b/>
      <sz val="20"/>
      <color indexed="10"/>
      <name val="Times New Roman"/>
      <family val="1"/>
      <charset val="238"/>
    </font>
    <font>
      <b/>
      <sz val="2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4" borderId="11" xfId="0" applyFont="1" applyFill="1" applyBorder="1" applyAlignment="1">
      <alignment horizontal="center"/>
    </xf>
    <xf numFmtId="0" fontId="10" fillId="4" borderId="12" xfId="0" applyFont="1" applyFill="1" applyBorder="1"/>
    <xf numFmtId="0" fontId="9" fillId="0" borderId="10" xfId="0" applyFont="1" applyBorder="1" applyAlignment="1">
      <alignment horizontal="center"/>
    </xf>
    <xf numFmtId="0" fontId="10" fillId="0" borderId="1" xfId="0" applyFont="1" applyBorder="1"/>
    <xf numFmtId="0" fontId="9" fillId="0" borderId="10" xfId="0" applyFont="1" applyFill="1" applyBorder="1" applyAlignment="1">
      <alignment horizontal="center"/>
    </xf>
    <xf numFmtId="0" fontId="10" fillId="0" borderId="1" xfId="0" applyFont="1" applyFill="1" applyBorder="1"/>
    <xf numFmtId="0" fontId="9" fillId="4" borderId="10" xfId="0" applyFont="1" applyFill="1" applyBorder="1" applyAlignment="1">
      <alignment horizontal="center"/>
    </xf>
    <xf numFmtId="0" fontId="10" fillId="4" borderId="1" xfId="0" applyFont="1" applyFill="1" applyBorder="1"/>
    <xf numFmtId="0" fontId="9" fillId="4" borderId="13" xfId="0" applyFont="1" applyFill="1" applyBorder="1" applyAlignment="1">
      <alignment horizontal="center"/>
    </xf>
    <xf numFmtId="0" fontId="10" fillId="4" borderId="14" xfId="0" applyFont="1" applyFill="1" applyBorder="1"/>
    <xf numFmtId="0" fontId="15" fillId="0" borderId="0" xfId="0" applyFont="1"/>
    <xf numFmtId="0" fontId="18" fillId="4" borderId="12" xfId="0" applyFont="1" applyFill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0" borderId="1" xfId="0" applyFont="1" applyFill="1" applyBorder="1" applyAlignment="1">
      <alignment wrapText="1"/>
    </xf>
    <xf numFmtId="0" fontId="18" fillId="4" borderId="1" xfId="0" applyFont="1" applyFill="1" applyBorder="1" applyAlignment="1">
      <alignment wrapText="1"/>
    </xf>
    <xf numFmtId="0" fontId="18" fillId="4" borderId="1" xfId="0" applyFont="1" applyFill="1" applyBorder="1"/>
    <xf numFmtId="0" fontId="18" fillId="4" borderId="14" xfId="0" applyFont="1" applyFill="1" applyBorder="1"/>
    <xf numFmtId="0" fontId="19" fillId="0" borderId="0" xfId="0" applyFont="1"/>
    <xf numFmtId="0" fontId="17" fillId="0" borderId="0" xfId="0" applyFont="1" applyAlignment="1">
      <alignment horizontal="center"/>
    </xf>
    <xf numFmtId="0" fontId="20" fillId="0" borderId="0" xfId="0" applyFont="1" applyBorder="1"/>
    <xf numFmtId="0" fontId="18" fillId="0" borderId="0" xfId="0" applyFont="1"/>
    <xf numFmtId="0" fontId="21" fillId="0" borderId="17" xfId="0" applyFont="1" applyBorder="1"/>
    <xf numFmtId="0" fontId="22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22" fillId="0" borderId="17" xfId="0" applyFont="1" applyBorder="1"/>
    <xf numFmtId="0" fontId="23" fillId="0" borderId="0" xfId="0" applyFont="1"/>
    <xf numFmtId="0" fontId="24" fillId="0" borderId="17" xfId="0" applyFont="1" applyBorder="1"/>
    <xf numFmtId="0" fontId="24" fillId="0" borderId="0" xfId="0" applyFont="1" applyBorder="1"/>
    <xf numFmtId="0" fontId="25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8" fillId="4" borderId="14" xfId="0" applyFont="1" applyFill="1" applyBorder="1" applyAlignment="1">
      <alignment horizontal="left"/>
    </xf>
    <xf numFmtId="0" fontId="18" fillId="4" borderId="12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wrapText="1"/>
    </xf>
    <xf numFmtId="0" fontId="18" fillId="4" borderId="14" xfId="0" applyFont="1" applyFill="1" applyBorder="1" applyAlignment="1">
      <alignment horizontal="center"/>
    </xf>
    <xf numFmtId="164" fontId="18" fillId="4" borderId="12" xfId="0" applyNumberFormat="1" applyFont="1" applyFill="1" applyBorder="1"/>
    <xf numFmtId="164" fontId="18" fillId="0" borderId="1" xfId="0" applyNumberFormat="1" applyFont="1" applyBorder="1"/>
    <xf numFmtId="164" fontId="18" fillId="0" borderId="1" xfId="0" applyNumberFormat="1" applyFont="1" applyFill="1" applyBorder="1"/>
    <xf numFmtId="164" fontId="18" fillId="4" borderId="16" xfId="0" applyNumberFormat="1" applyFont="1" applyFill="1" applyBorder="1"/>
    <xf numFmtId="164" fontId="18" fillId="4" borderId="1" xfId="0" applyNumberFormat="1" applyFont="1" applyFill="1" applyBorder="1"/>
    <xf numFmtId="164" fontId="18" fillId="4" borderId="14" xfId="0" applyNumberFormat="1" applyFont="1" applyFill="1" applyBorder="1"/>
    <xf numFmtId="164" fontId="18" fillId="0" borderId="15" xfId="0" applyNumberFormat="1" applyFont="1" applyBorder="1"/>
    <xf numFmtId="0" fontId="17" fillId="0" borderId="0" xfId="0" applyFont="1"/>
    <xf numFmtId="0" fontId="30" fillId="4" borderId="12" xfId="0" applyFont="1" applyFill="1" applyBorder="1"/>
    <xf numFmtId="0" fontId="30" fillId="0" borderId="1" xfId="0" applyFont="1" applyBorder="1" applyAlignment="1">
      <alignment wrapText="1"/>
    </xf>
    <xf numFmtId="0" fontId="30" fillId="0" borderId="1" xfId="0" applyFont="1" applyBorder="1"/>
    <xf numFmtId="0" fontId="30" fillId="0" borderId="1" xfId="0" applyFont="1" applyFill="1" applyBorder="1"/>
    <xf numFmtId="0" fontId="30" fillId="4" borderId="1" xfId="0" applyFont="1" applyFill="1" applyBorder="1"/>
    <xf numFmtId="0" fontId="30" fillId="4" borderId="14" xfId="0" applyFont="1" applyFill="1" applyBorder="1"/>
    <xf numFmtId="0" fontId="30" fillId="0" borderId="0" xfId="0" applyFont="1"/>
    <xf numFmtId="0" fontId="30" fillId="0" borderId="0" xfId="0" applyFont="1" applyBorder="1" applyAlignment="1">
      <alignment horizontal="center" vertical="center"/>
    </xf>
    <xf numFmtId="0" fontId="29" fillId="0" borderId="0" xfId="0" applyFont="1"/>
    <xf numFmtId="0" fontId="11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/>
    </xf>
    <xf numFmtId="3" fontId="32" fillId="0" borderId="0" xfId="0" applyNumberFormat="1" applyFont="1" applyBorder="1"/>
    <xf numFmtId="3" fontId="33" fillId="0" borderId="4" xfId="0" applyNumberFormat="1" applyFont="1" applyBorder="1"/>
    <xf numFmtId="3" fontId="11" fillId="0" borderId="4" xfId="0" applyNumberFormat="1" applyFont="1" applyBorder="1"/>
    <xf numFmtId="3" fontId="27" fillId="0" borderId="4" xfId="0" applyNumberFormat="1" applyFont="1" applyBorder="1"/>
    <xf numFmtId="3" fontId="27" fillId="0" borderId="0" xfId="0" applyNumberFormat="1" applyFont="1" applyBorder="1"/>
    <xf numFmtId="164" fontId="30" fillId="4" borderId="12" xfId="0" applyNumberFormat="1" applyFont="1" applyFill="1" applyBorder="1"/>
    <xf numFmtId="164" fontId="30" fillId="0" borderId="1" xfId="0" applyNumberFormat="1" applyFont="1" applyBorder="1"/>
    <xf numFmtId="164" fontId="30" fillId="0" borderId="1" xfId="0" applyNumberFormat="1" applyFont="1" applyFill="1" applyBorder="1"/>
    <xf numFmtId="164" fontId="30" fillId="4" borderId="1" xfId="0" applyNumberFormat="1" applyFont="1" applyFill="1" applyBorder="1"/>
    <xf numFmtId="164" fontId="30" fillId="4" borderId="14" xfId="0" applyNumberFormat="1" applyFont="1" applyFill="1" applyBorder="1"/>
    <xf numFmtId="164" fontId="34" fillId="0" borderId="15" xfId="0" applyNumberFormat="1" applyFont="1" applyBorder="1"/>
    <xf numFmtId="0" fontId="22" fillId="0" borderId="0" xfId="0" applyFont="1" applyFill="1" applyBorder="1" applyAlignment="1">
      <alignment vertical="top" wrapText="1"/>
    </xf>
    <xf numFmtId="0" fontId="3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26" fillId="2" borderId="2" xfId="0" applyFont="1" applyFill="1" applyBorder="1" applyAlignment="1">
      <alignment horizontal="center" vertical="center" textRotation="90" wrapText="1"/>
    </xf>
    <xf numFmtId="0" fontId="26" fillId="2" borderId="5" xfId="0" applyFont="1" applyFill="1" applyBorder="1" applyAlignment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5" fillId="0" borderId="4" xfId="0" applyFont="1" applyBorder="1"/>
    <xf numFmtId="0" fontId="28" fillId="2" borderId="2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37" zoomScaleNormal="37" zoomScaleSheetLayoutView="32" workbookViewId="0">
      <selection activeCell="W8" sqref="W8"/>
    </sheetView>
  </sheetViews>
  <sheetFormatPr defaultRowHeight="32.25"/>
  <cols>
    <col min="1" max="1" width="5.85546875" style="1" customWidth="1"/>
    <col min="2" max="2" width="95.42578125" style="20" customWidth="1"/>
    <col min="3" max="3" width="49" style="68" customWidth="1"/>
    <col min="4" max="4" width="89.42578125" style="20" customWidth="1"/>
    <col min="5" max="5" width="70.5703125" style="9" hidden="1" customWidth="1"/>
    <col min="6" max="6" width="71" style="20" customWidth="1"/>
    <col min="9" max="9" width="32.7109375" style="68" customWidth="1"/>
    <col min="10" max="10" width="37.42578125" style="59" customWidth="1"/>
  </cols>
  <sheetData>
    <row r="1" spans="1:10" s="20" customFormat="1" ht="60" customHeight="1" thickBot="1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5" customFormat="1" ht="15.75" customHeight="1" thickBot="1">
      <c r="A2" s="93" t="s">
        <v>51</v>
      </c>
      <c r="B2" s="97" t="s">
        <v>0</v>
      </c>
      <c r="C2" s="103" t="s">
        <v>25</v>
      </c>
      <c r="D2" s="97" t="s">
        <v>1</v>
      </c>
      <c r="E2" s="90" t="s">
        <v>2</v>
      </c>
      <c r="F2" s="40"/>
      <c r="G2" s="101" t="s">
        <v>3</v>
      </c>
      <c r="H2" s="102"/>
      <c r="I2" s="99" t="s">
        <v>4</v>
      </c>
      <c r="J2" s="95" t="s">
        <v>5</v>
      </c>
    </row>
    <row r="3" spans="1:10" s="5" customFormat="1" ht="31.5" customHeight="1">
      <c r="A3" s="94"/>
      <c r="B3" s="98"/>
      <c r="C3" s="100"/>
      <c r="D3" s="98"/>
      <c r="E3" s="91"/>
      <c r="F3" s="41" t="s">
        <v>87</v>
      </c>
      <c r="G3" s="104" t="s">
        <v>6</v>
      </c>
      <c r="H3" s="105"/>
      <c r="I3" s="100"/>
      <c r="J3" s="96"/>
    </row>
    <row r="4" spans="1:10" s="5" customFormat="1" ht="30" customHeight="1">
      <c r="A4" s="94"/>
      <c r="B4" s="98"/>
      <c r="C4" s="100"/>
      <c r="D4" s="98"/>
      <c r="E4" s="91"/>
      <c r="F4" s="41" t="s">
        <v>88</v>
      </c>
      <c r="G4" s="106"/>
      <c r="H4" s="107"/>
      <c r="I4" s="100"/>
      <c r="J4" s="96"/>
    </row>
    <row r="5" spans="1:10" s="5" customFormat="1" ht="24.75" customHeight="1" thickBot="1">
      <c r="A5" s="94"/>
      <c r="B5" s="98"/>
      <c r="C5" s="100"/>
      <c r="D5" s="98"/>
      <c r="E5" s="91"/>
      <c r="F5" s="42"/>
      <c r="G5" s="106"/>
      <c r="H5" s="107"/>
      <c r="I5" s="100"/>
      <c r="J5" s="96"/>
    </row>
    <row r="6" spans="1:10" s="7" customFormat="1" ht="70.5" customHeight="1">
      <c r="A6" s="10" t="s">
        <v>7</v>
      </c>
      <c r="B6" s="21" t="s">
        <v>27</v>
      </c>
      <c r="C6" s="60" t="s">
        <v>64</v>
      </c>
      <c r="D6" s="21" t="s">
        <v>65</v>
      </c>
      <c r="E6" s="69" t="s">
        <v>96</v>
      </c>
      <c r="F6" s="45" t="s">
        <v>105</v>
      </c>
      <c r="G6" s="11"/>
      <c r="H6" s="11" t="s">
        <v>58</v>
      </c>
      <c r="I6" s="81">
        <v>31085</v>
      </c>
      <c r="J6" s="52"/>
    </row>
    <row r="7" spans="1:10" s="7" customFormat="1" ht="61.5">
      <c r="A7" s="12" t="s">
        <v>8</v>
      </c>
      <c r="B7" s="22" t="s">
        <v>28</v>
      </c>
      <c r="C7" s="61" t="s">
        <v>26</v>
      </c>
      <c r="D7" s="23" t="s">
        <v>85</v>
      </c>
      <c r="E7" s="70" t="s">
        <v>86</v>
      </c>
      <c r="F7" s="46" t="s">
        <v>98</v>
      </c>
      <c r="G7" s="13"/>
      <c r="H7" s="13" t="s">
        <v>104</v>
      </c>
      <c r="I7" s="82">
        <v>67000</v>
      </c>
      <c r="J7" s="53">
        <v>50000</v>
      </c>
    </row>
    <row r="8" spans="1:10" s="7" customFormat="1" ht="92.25">
      <c r="A8" s="12" t="s">
        <v>9</v>
      </c>
      <c r="B8" s="23" t="s">
        <v>29</v>
      </c>
      <c r="C8" s="62" t="s">
        <v>30</v>
      </c>
      <c r="D8" s="22" t="s">
        <v>83</v>
      </c>
      <c r="E8" s="71" t="s">
        <v>84</v>
      </c>
      <c r="F8" s="47" t="s">
        <v>99</v>
      </c>
      <c r="G8" s="13"/>
      <c r="H8" s="13" t="s">
        <v>104</v>
      </c>
      <c r="I8" s="82">
        <v>21000</v>
      </c>
      <c r="J8" s="53">
        <v>15000</v>
      </c>
    </row>
    <row r="9" spans="1:10" s="7" customFormat="1" ht="66" customHeight="1">
      <c r="A9" s="12" t="s">
        <v>10</v>
      </c>
      <c r="B9" s="23" t="s">
        <v>31</v>
      </c>
      <c r="C9" s="62" t="s">
        <v>32</v>
      </c>
      <c r="D9" s="22" t="s">
        <v>81</v>
      </c>
      <c r="E9" s="70" t="s">
        <v>82</v>
      </c>
      <c r="F9" s="46" t="s">
        <v>100</v>
      </c>
      <c r="G9" s="13"/>
      <c r="H9" s="13" t="s">
        <v>104</v>
      </c>
      <c r="I9" s="82">
        <v>50000</v>
      </c>
      <c r="J9" s="53">
        <v>10000</v>
      </c>
    </row>
    <row r="10" spans="1:10" s="7" customFormat="1" ht="94.5" customHeight="1">
      <c r="A10" s="14" t="s">
        <v>11</v>
      </c>
      <c r="B10" s="24" t="s">
        <v>33</v>
      </c>
      <c r="C10" s="63" t="s">
        <v>34</v>
      </c>
      <c r="D10" s="43" t="s">
        <v>80</v>
      </c>
      <c r="E10" s="72" t="s">
        <v>97</v>
      </c>
      <c r="F10" s="48" t="s">
        <v>97</v>
      </c>
      <c r="G10" s="15"/>
      <c r="H10" s="15" t="s">
        <v>104</v>
      </c>
      <c r="I10" s="83">
        <v>22500</v>
      </c>
      <c r="J10" s="54">
        <v>22500</v>
      </c>
    </row>
    <row r="11" spans="1:10" s="7" customFormat="1" ht="75" customHeight="1">
      <c r="A11" s="16" t="s">
        <v>12</v>
      </c>
      <c r="B11" s="25" t="s">
        <v>33</v>
      </c>
      <c r="C11" s="64" t="s">
        <v>34</v>
      </c>
      <c r="D11" s="26" t="s">
        <v>62</v>
      </c>
      <c r="E11" s="73" t="s">
        <v>63</v>
      </c>
      <c r="F11" s="49" t="s">
        <v>105</v>
      </c>
      <c r="G11" s="17"/>
      <c r="H11" s="17" t="s">
        <v>58</v>
      </c>
      <c r="I11" s="84">
        <v>39000</v>
      </c>
      <c r="J11" s="55">
        <v>0</v>
      </c>
    </row>
    <row r="12" spans="1:10" s="7" customFormat="1" ht="101.25" customHeight="1">
      <c r="A12" s="16" t="s">
        <v>13</v>
      </c>
      <c r="B12" s="26" t="s">
        <v>35</v>
      </c>
      <c r="C12" s="64" t="s">
        <v>36</v>
      </c>
      <c r="D12" s="25" t="s">
        <v>61</v>
      </c>
      <c r="E12" s="73" t="s">
        <v>55</v>
      </c>
      <c r="F12" s="49" t="s">
        <v>105</v>
      </c>
      <c r="G12" s="17"/>
      <c r="H12" s="17" t="s">
        <v>58</v>
      </c>
      <c r="I12" s="84">
        <v>45000</v>
      </c>
      <c r="J12" s="56">
        <v>0</v>
      </c>
    </row>
    <row r="13" spans="1:10" s="7" customFormat="1" ht="105">
      <c r="A13" s="12" t="s">
        <v>14</v>
      </c>
      <c r="B13" s="23" t="s">
        <v>37</v>
      </c>
      <c r="C13" s="62" t="s">
        <v>38</v>
      </c>
      <c r="D13" s="23" t="s">
        <v>78</v>
      </c>
      <c r="E13" s="71" t="s">
        <v>79</v>
      </c>
      <c r="F13" s="47" t="s">
        <v>105</v>
      </c>
      <c r="G13" s="13"/>
      <c r="H13" s="13"/>
      <c r="I13" s="82">
        <v>52000</v>
      </c>
      <c r="J13" s="53">
        <v>0</v>
      </c>
    </row>
    <row r="14" spans="1:10" s="7" customFormat="1" ht="56.25" customHeight="1">
      <c r="A14" s="16" t="s">
        <v>15</v>
      </c>
      <c r="B14" s="26" t="s">
        <v>39</v>
      </c>
      <c r="C14" s="64" t="s">
        <v>40</v>
      </c>
      <c r="D14" s="26" t="s">
        <v>59</v>
      </c>
      <c r="E14" s="74" t="s">
        <v>60</v>
      </c>
      <c r="F14" s="50" t="s">
        <v>105</v>
      </c>
      <c r="G14" s="17"/>
      <c r="H14" s="17" t="s">
        <v>58</v>
      </c>
      <c r="I14" s="84">
        <v>25750</v>
      </c>
      <c r="J14" s="56">
        <v>0</v>
      </c>
    </row>
    <row r="15" spans="1:10" s="7" customFormat="1" ht="60.75" customHeight="1">
      <c r="A15" s="12" t="s">
        <v>16</v>
      </c>
      <c r="B15" s="23" t="s">
        <v>41</v>
      </c>
      <c r="C15" s="62" t="s">
        <v>42</v>
      </c>
      <c r="D15" s="23" t="s">
        <v>76</v>
      </c>
      <c r="E15" s="71" t="s">
        <v>77</v>
      </c>
      <c r="F15" s="47" t="s">
        <v>101</v>
      </c>
      <c r="G15" s="13"/>
      <c r="H15" s="13" t="s">
        <v>104</v>
      </c>
      <c r="I15" s="82">
        <v>90000</v>
      </c>
      <c r="J15" s="53">
        <v>40000</v>
      </c>
    </row>
    <row r="16" spans="1:10" s="7" customFormat="1" ht="67.5" customHeight="1">
      <c r="A16" s="12" t="s">
        <v>17</v>
      </c>
      <c r="B16" s="22" t="s">
        <v>43</v>
      </c>
      <c r="C16" s="62" t="s">
        <v>40</v>
      </c>
      <c r="D16" s="23" t="s">
        <v>74</v>
      </c>
      <c r="E16" s="70" t="s">
        <v>75</v>
      </c>
      <c r="F16" s="46" t="s">
        <v>75</v>
      </c>
      <c r="G16" s="13"/>
      <c r="H16" s="13" t="s">
        <v>104</v>
      </c>
      <c r="I16" s="82">
        <v>15000</v>
      </c>
      <c r="J16" s="53">
        <v>15000</v>
      </c>
    </row>
    <row r="17" spans="1:12" s="7" customFormat="1" ht="61.5" customHeight="1">
      <c r="A17" s="12" t="s">
        <v>18</v>
      </c>
      <c r="B17" s="22" t="s">
        <v>43</v>
      </c>
      <c r="C17" s="62" t="s">
        <v>40</v>
      </c>
      <c r="D17" s="23" t="s">
        <v>72</v>
      </c>
      <c r="E17" s="70" t="s">
        <v>73</v>
      </c>
      <c r="F17" s="47" t="s">
        <v>102</v>
      </c>
      <c r="G17" s="13"/>
      <c r="H17" s="13" t="s">
        <v>104</v>
      </c>
      <c r="I17" s="82">
        <v>9700</v>
      </c>
      <c r="J17" s="53">
        <v>9700</v>
      </c>
    </row>
    <row r="18" spans="1:12" s="7" customFormat="1" ht="42" customHeight="1">
      <c r="A18" s="12" t="s">
        <v>20</v>
      </c>
      <c r="B18" s="23" t="s">
        <v>44</v>
      </c>
      <c r="C18" s="62" t="s">
        <v>45</v>
      </c>
      <c r="D18" s="23" t="s">
        <v>70</v>
      </c>
      <c r="E18" s="70" t="s">
        <v>71</v>
      </c>
      <c r="F18" s="46" t="s">
        <v>103</v>
      </c>
      <c r="G18" s="13"/>
      <c r="H18" s="13" t="s">
        <v>104</v>
      </c>
      <c r="I18" s="82">
        <v>46900</v>
      </c>
      <c r="J18" s="53">
        <v>40000</v>
      </c>
    </row>
    <row r="19" spans="1:12" s="7" customFormat="1" ht="48.75" customHeight="1">
      <c r="A19" s="16" t="s">
        <v>21</v>
      </c>
      <c r="B19" s="26" t="s">
        <v>46</v>
      </c>
      <c r="C19" s="64" t="s">
        <v>47</v>
      </c>
      <c r="D19" s="26" t="s">
        <v>56</v>
      </c>
      <c r="E19" s="74" t="s">
        <v>57</v>
      </c>
      <c r="F19" s="50" t="s">
        <v>105</v>
      </c>
      <c r="G19" s="17"/>
      <c r="H19" s="17" t="s">
        <v>58</v>
      </c>
      <c r="I19" s="84">
        <v>236000</v>
      </c>
      <c r="J19" s="56">
        <v>0</v>
      </c>
    </row>
    <row r="20" spans="1:12" s="7" customFormat="1" ht="55.5" customHeight="1">
      <c r="A20" s="12" t="s">
        <v>22</v>
      </c>
      <c r="B20" s="23" t="s">
        <v>19</v>
      </c>
      <c r="C20" s="62" t="s">
        <v>48</v>
      </c>
      <c r="D20" s="23" t="s">
        <v>68</v>
      </c>
      <c r="E20" s="71" t="s">
        <v>69</v>
      </c>
      <c r="F20" s="47" t="s">
        <v>105</v>
      </c>
      <c r="G20" s="13"/>
      <c r="H20" s="13"/>
      <c r="I20" s="82">
        <v>298230</v>
      </c>
      <c r="J20" s="53">
        <v>0</v>
      </c>
    </row>
    <row r="21" spans="1:12" s="7" customFormat="1" ht="32.25" customHeight="1">
      <c r="A21" s="12" t="s">
        <v>23</v>
      </c>
      <c r="B21" s="23" t="s">
        <v>49</v>
      </c>
      <c r="C21" s="62" t="s">
        <v>50</v>
      </c>
      <c r="D21" s="23" t="s">
        <v>66</v>
      </c>
      <c r="E21" s="70" t="s">
        <v>67</v>
      </c>
      <c r="F21" s="46" t="s">
        <v>105</v>
      </c>
      <c r="G21" s="13"/>
      <c r="H21" s="13"/>
      <c r="I21" s="82">
        <v>71250</v>
      </c>
      <c r="J21" s="53">
        <v>0</v>
      </c>
    </row>
    <row r="22" spans="1:12" s="7" customFormat="1" ht="31.5" thickBot="1">
      <c r="A22" s="18" t="s">
        <v>24</v>
      </c>
      <c r="B22" s="27" t="s">
        <v>52</v>
      </c>
      <c r="C22" s="65" t="s">
        <v>53</v>
      </c>
      <c r="D22" s="44" t="s">
        <v>54</v>
      </c>
      <c r="E22" s="75" t="s">
        <v>55</v>
      </c>
      <c r="F22" s="51" t="s">
        <v>105</v>
      </c>
      <c r="G22" s="19"/>
      <c r="H22" s="19" t="s">
        <v>58</v>
      </c>
      <c r="I22" s="85">
        <v>80000</v>
      </c>
      <c r="J22" s="57">
        <v>0</v>
      </c>
    </row>
    <row r="23" spans="1:12" s="4" customFormat="1" ht="31.5" customHeight="1" thickBot="1">
      <c r="A23" s="3"/>
      <c r="B23" s="28"/>
      <c r="C23" s="66"/>
      <c r="D23" s="28"/>
      <c r="E23" s="8"/>
      <c r="F23" s="28"/>
      <c r="I23" s="86">
        <f>SUM(I6:I22)</f>
        <v>1200415</v>
      </c>
      <c r="J23" s="58">
        <f>SUM(J6:J22)</f>
        <v>202200</v>
      </c>
    </row>
    <row r="24" spans="1:12" s="4" customFormat="1" ht="31.5">
      <c r="A24" s="3"/>
      <c r="B24" s="28"/>
      <c r="C24" s="66"/>
      <c r="D24" s="28"/>
      <c r="E24" s="8"/>
      <c r="F24" s="28"/>
      <c r="I24" s="66"/>
      <c r="J24" s="31"/>
    </row>
    <row r="25" spans="1:12" s="5" customFormat="1" ht="31.5">
      <c r="A25" s="6"/>
      <c r="B25" s="28"/>
      <c r="C25" s="66"/>
      <c r="D25" s="28"/>
      <c r="E25" s="8"/>
      <c r="F25" s="28"/>
      <c r="G25" s="4"/>
      <c r="H25" s="4"/>
      <c r="I25" s="66"/>
      <c r="J25" s="31"/>
      <c r="K25" s="4"/>
      <c r="L25" s="4"/>
    </row>
    <row r="26" spans="1:12" s="20" customFormat="1" ht="33" thickBot="1">
      <c r="A26" s="29"/>
      <c r="B26" s="28"/>
      <c r="C26" s="67"/>
      <c r="D26" s="30"/>
      <c r="E26" s="76"/>
      <c r="F26" s="28"/>
      <c r="G26" s="28"/>
      <c r="H26" s="28"/>
      <c r="I26" s="66"/>
      <c r="J26" s="31"/>
      <c r="K26" s="28"/>
      <c r="L26" s="28"/>
    </row>
    <row r="27" spans="1:12" s="20" customFormat="1" ht="33" thickBot="1">
      <c r="A27" s="29"/>
      <c r="B27" s="28"/>
      <c r="C27" s="66"/>
      <c r="D27" s="32" t="s">
        <v>89</v>
      </c>
      <c r="E27" s="77">
        <f>J23</f>
        <v>202200</v>
      </c>
      <c r="F27" s="28"/>
      <c r="G27" s="33"/>
      <c r="H27" s="87"/>
      <c r="I27" s="66"/>
      <c r="J27" s="34"/>
      <c r="K27" s="28"/>
      <c r="L27" s="28"/>
    </row>
    <row r="28" spans="1:12" s="20" customFormat="1" ht="33" thickBot="1">
      <c r="A28" s="29"/>
      <c r="B28" s="28"/>
      <c r="C28" s="66"/>
      <c r="D28" s="36" t="s">
        <v>91</v>
      </c>
      <c r="E28" s="78">
        <v>300000</v>
      </c>
      <c r="F28" s="37" t="s">
        <v>90</v>
      </c>
      <c r="G28" s="35">
        <v>17</v>
      </c>
      <c r="H28" s="87"/>
      <c r="I28" s="66">
        <v>6</v>
      </c>
      <c r="J28" s="31"/>
      <c r="K28" s="28"/>
      <c r="L28" s="28"/>
    </row>
    <row r="29" spans="1:12" s="20" customFormat="1" ht="33" thickBot="1">
      <c r="A29" s="29"/>
      <c r="B29" s="28"/>
      <c r="C29" s="66"/>
      <c r="D29" s="38" t="s">
        <v>93</v>
      </c>
      <c r="E29" s="79">
        <f>E28-E27</f>
        <v>97800</v>
      </c>
      <c r="F29" s="28" t="s">
        <v>92</v>
      </c>
      <c r="G29" s="28"/>
      <c r="H29" s="28"/>
      <c r="I29" s="66"/>
      <c r="J29" s="31"/>
      <c r="K29" s="28"/>
      <c r="L29" s="28"/>
    </row>
    <row r="30" spans="1:12" s="20" customFormat="1">
      <c r="A30" s="29"/>
      <c r="B30" s="28"/>
      <c r="C30" s="88"/>
      <c r="D30" s="39"/>
      <c r="E30" s="80"/>
      <c r="F30" s="37" t="s">
        <v>94</v>
      </c>
      <c r="G30" s="28">
        <v>8</v>
      </c>
      <c r="H30" s="28"/>
      <c r="I30" s="66"/>
      <c r="J30" s="31"/>
      <c r="K30" s="28"/>
      <c r="L30" s="28"/>
    </row>
    <row r="31" spans="1:12" s="20" customFormat="1">
      <c r="A31" s="29"/>
      <c r="B31" s="28"/>
      <c r="C31" s="89"/>
      <c r="D31" s="39"/>
      <c r="E31" s="80"/>
      <c r="F31" s="28"/>
      <c r="G31" s="28"/>
      <c r="H31" s="28"/>
      <c r="I31" s="66"/>
      <c r="J31" s="31"/>
      <c r="K31" s="28"/>
      <c r="L31" s="28"/>
    </row>
    <row r="32" spans="1:12" s="20" customFormat="1">
      <c r="A32" s="29"/>
      <c r="B32" s="28"/>
      <c r="C32" s="66"/>
      <c r="D32" s="28"/>
      <c r="E32" s="8"/>
      <c r="F32" s="37" t="s">
        <v>95</v>
      </c>
      <c r="G32" s="28">
        <f>G28-I28-G30</f>
        <v>3</v>
      </c>
      <c r="H32" s="28"/>
      <c r="I32" s="66"/>
      <c r="J32" s="31"/>
      <c r="K32" s="28"/>
      <c r="L32" s="28"/>
    </row>
    <row r="33" spans="1:12" s="20" customFormat="1">
      <c r="A33" s="29"/>
      <c r="B33" s="28"/>
      <c r="C33" s="66"/>
      <c r="D33" s="28"/>
      <c r="E33" s="8"/>
      <c r="F33" s="28"/>
      <c r="G33" s="28"/>
      <c r="H33" s="28"/>
      <c r="I33" s="66"/>
      <c r="J33" s="31"/>
      <c r="K33" s="28"/>
      <c r="L33" s="28"/>
    </row>
    <row r="34" spans="1:12" s="20" customFormat="1">
      <c r="A34" s="29"/>
      <c r="B34" s="28"/>
      <c r="C34" s="66"/>
      <c r="D34" s="28"/>
      <c r="E34" s="8"/>
      <c r="F34" s="37"/>
      <c r="G34" s="28"/>
      <c r="H34" s="28"/>
      <c r="I34" s="66"/>
      <c r="J34" s="31"/>
      <c r="K34" s="28"/>
      <c r="L34" s="28"/>
    </row>
    <row r="35" spans="1:12" s="5" customFormat="1">
      <c r="A35" s="6"/>
      <c r="B35" s="20"/>
      <c r="C35" s="66"/>
      <c r="D35" s="28"/>
      <c r="E35" s="8"/>
      <c r="F35" s="28"/>
      <c r="G35" s="4"/>
      <c r="H35" s="4"/>
      <c r="I35" s="66"/>
      <c r="J35" s="31"/>
      <c r="K35" s="4"/>
      <c r="L35" s="4"/>
    </row>
    <row r="36" spans="1:12">
      <c r="C36" s="66"/>
      <c r="D36" s="28"/>
      <c r="E36" s="8"/>
      <c r="F36" s="28"/>
      <c r="G36" s="2"/>
      <c r="H36" s="2"/>
      <c r="I36" s="66"/>
      <c r="J36" s="31"/>
      <c r="K36" s="2"/>
      <c r="L36" s="2"/>
    </row>
    <row r="37" spans="1:12">
      <c r="C37" s="66"/>
      <c r="D37" s="28"/>
      <c r="E37" s="8"/>
      <c r="F37" s="28"/>
      <c r="G37" s="2"/>
      <c r="H37" s="2"/>
      <c r="I37" s="66"/>
      <c r="J37" s="31"/>
      <c r="K37" s="2"/>
      <c r="L37" s="2"/>
    </row>
  </sheetData>
  <mergeCells count="12">
    <mergeCell ref="H27:H28"/>
    <mergeCell ref="C30:C31"/>
    <mergeCell ref="E2:E5"/>
    <mergeCell ref="A1:J1"/>
    <mergeCell ref="A2:A5"/>
    <mergeCell ref="J2:J5"/>
    <mergeCell ref="B2:B5"/>
    <mergeCell ref="I2:I5"/>
    <mergeCell ref="D2:D5"/>
    <mergeCell ref="G2:H2"/>
    <mergeCell ref="C2:C5"/>
    <mergeCell ref="G3:H5"/>
  </mergeCells>
  <pageMargins left="0.35433070866141736" right="0.23622047244094491" top="0.32" bottom="0.74803149606299213" header="0.17" footer="0.31496062992125984"/>
  <pageSetup paperSize="9" scale="29" orientation="landscape" r:id="rId1"/>
  <headerFooter>
    <oddFooter>&amp;C&amp;18&amp;F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Volnočas.</vt:lpstr>
      <vt:lpstr>Volnočas.!Oblast_tisku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2013-05-06T14:45:35Z</cp:lastPrinted>
  <dcterms:created xsi:type="dcterms:W3CDTF">2012-05-04T06:13:17Z</dcterms:created>
  <dcterms:modified xsi:type="dcterms:W3CDTF">2013-05-17T12:30:26Z</dcterms:modified>
</cp:coreProperties>
</file>