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as.havel\Desktop\Sport\2018\Dotace 2018\Dotace 2018\"/>
    </mc:Choice>
  </mc:AlternateContent>
  <bookViews>
    <workbookView xWindow="0" yWindow="0" windowWidth="21600" windowHeight="9735"/>
  </bookViews>
  <sheets>
    <sheet name="1. údržba, opr. a poř. sp. zař." sheetId="1" r:id="rId1"/>
    <sheet name="2. Sportování mládeže - 2 " sheetId="3" r:id="rId2"/>
    <sheet name="3. Sportování mládeže -1" sheetId="2" r:id="rId3"/>
    <sheet name="4.Volný čas pro seniory a ZP  2" sheetId="4" r:id="rId4"/>
    <sheet name="5.Volný čas pro seniory a ZP 1" sheetId="5" r:id="rId5"/>
  </sheets>
  <definedNames>
    <definedName name="_xlnm._FilterDatabase" localSheetId="0" hidden="1">'1. údržba, opr. a poř. sp. zař.'!$A$3:$M$32</definedName>
    <definedName name="_xlnm._FilterDatabase" localSheetId="1" hidden="1">'2. Sportování mládeže - 2 '!$A$3:$L$26</definedName>
    <definedName name="_xlnm._FilterDatabase" localSheetId="2" hidden="1">'3. Sportování mládeže -1'!$A$3:$N$33</definedName>
    <definedName name="_xlnm._FilterDatabase" localSheetId="3" hidden="1">'4.Volný čas pro seniory a ZP  2'!$A$2:$M$10</definedName>
    <definedName name="_xlnm._FilterDatabase" localSheetId="4" hidden="1">'5.Volný čas pro seniory a ZP 1'!$A$2:$N$9</definedName>
    <definedName name="_xlnm.Print_Titles" localSheetId="0">'1. údržba, opr. a poř. sp. zař.'!$2:$6</definedName>
    <definedName name="_xlnm.Print_Titles" localSheetId="1">'2. Sportování mládeže - 2 '!$1:$6</definedName>
    <definedName name="_xlnm.Print_Titles" localSheetId="2">'3. Sportování mládeže -1'!$1:$6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C17" i="4"/>
  <c r="C16" i="4"/>
</calcChain>
</file>

<file path=xl/sharedStrings.xml><?xml version="1.0" encoding="utf-8"?>
<sst xmlns="http://schemas.openxmlformats.org/spreadsheetml/2006/main" count="476" uniqueCount="365">
  <si>
    <t>č.</t>
  </si>
  <si>
    <t>Žadatel</t>
  </si>
  <si>
    <t>Adresa</t>
  </si>
  <si>
    <t>Název projektu</t>
  </si>
  <si>
    <t xml:space="preserve">Účelově určeno na </t>
  </si>
  <si>
    <t>Celkový rozpočet</t>
  </si>
  <si>
    <t>Požadavek od MČ</t>
  </si>
  <si>
    <t>1.</t>
  </si>
  <si>
    <t>2.</t>
  </si>
  <si>
    <t>Fabiánova 1134/2b, Praha 5, 150 00</t>
  </si>
  <si>
    <t>Sportovní klub Čechie Smíchov</t>
  </si>
  <si>
    <t>1. Údržba, opravy a pořízení sportovního zařízení</t>
  </si>
  <si>
    <t>Navrženo</t>
  </si>
  <si>
    <t xml:space="preserve">Požadavky: </t>
  </si>
  <si>
    <t>Možno rozdělit max:</t>
  </si>
  <si>
    <t>Max výše jedné dotace</t>
  </si>
  <si>
    <t>Rozděleno:</t>
  </si>
  <si>
    <t>Jóga pro seniory od 60 let</t>
  </si>
  <si>
    <t>Dělnická tělovýchovná jednota Santoška, z.s.</t>
  </si>
  <si>
    <t>Basketbalová škola Praha, o.p.s.</t>
  </si>
  <si>
    <t>Klub biatlonu SK Rover, p.s.</t>
  </si>
  <si>
    <t>3.</t>
  </si>
  <si>
    <t>4.</t>
  </si>
  <si>
    <t>5.</t>
  </si>
  <si>
    <t>4. Využití volného času pro seniory a ZP - dvouletá dotace</t>
  </si>
  <si>
    <t>Zapojení seniorů do volnočasových aktivit</t>
  </si>
  <si>
    <t>provoz sportoviště, na dopravu, na volnočasové aktivit</t>
  </si>
  <si>
    <t>Tělovýchovná jednota Radlice z.s.</t>
  </si>
  <si>
    <t>Radlická 298/105, Radlice, 150 00  Praha 5</t>
  </si>
  <si>
    <t>Sportování seniorek</t>
  </si>
  <si>
    <t>pronájem sportovní haly, plaveckého bazénu</t>
  </si>
  <si>
    <t>Golf Club Praha</t>
  </si>
  <si>
    <t>Plzeňská 23/2, Smíchov, 150 00  Praha 5</t>
  </si>
  <si>
    <t>Sportovní využití seniorů</t>
  </si>
  <si>
    <t>nákup sportovního oblečení, turnaje, tréninky, nákup míčů, nákup golfových setů</t>
  </si>
  <si>
    <t>5. Využití volného času pro seniory a ZP - jednoletá dotace</t>
  </si>
  <si>
    <t>Sportovní klub Čechie Smíchov,z.s.</t>
  </si>
  <si>
    <t>Podbělohorská č.55, Smíchov, 150 00  Praha 5</t>
  </si>
  <si>
    <t>Celoroční činnost gardy</t>
  </si>
  <si>
    <t>soustředění, turnaje, dresy, míče</t>
  </si>
  <si>
    <t>Jógová terapie pro zdravotně handicapované</t>
  </si>
  <si>
    <t>JÓGA ANDĚL s.r.o.</t>
  </si>
  <si>
    <t>provozovna:Ostrovského 11/16, Praha 5</t>
  </si>
  <si>
    <t>pronájem prostoru, letory, náklady voda a energie, administrativa, propagace, spec.pomůcky</t>
  </si>
  <si>
    <t>pronájem prostoru, lektory, administrativa, náklady voda a energie</t>
  </si>
  <si>
    <t>Sportovní klub KA SMÍCHOV</t>
  </si>
  <si>
    <t>ZŠ U Santošky 1, Praha 5, 150 00</t>
  </si>
  <si>
    <t>Podpora sportování seniorů KA Smíchov</t>
  </si>
  <si>
    <t>nájemné na tělocvičnu</t>
  </si>
  <si>
    <t>Senior fitnes z.s.</t>
  </si>
  <si>
    <t>Uralská 770/6, Bubeneč, 160 00  Praha 6</t>
  </si>
  <si>
    <t>Senioři Prahy 5  vpohybu</t>
  </si>
  <si>
    <t>pronájem tělocvičny, bazénu, odměny cvičitelům, vedení účetnictví, personální náklady</t>
  </si>
  <si>
    <t>nákup zařízení a materiálu, lektorné, propagace, příspěvek na energie,pojištění, vodné atd., administrace</t>
  </si>
  <si>
    <t>Buďánka, z.ú.</t>
  </si>
  <si>
    <t>Nad Zámečnicí 2073/15, Smíchov, 150 00 Praha 5</t>
  </si>
  <si>
    <t>Kondice v Koloniálu 2018  /kondiční jóga,pilates, regenerační masáže/</t>
  </si>
  <si>
    <t>Možno rozdělit max v roce 2018:</t>
  </si>
  <si>
    <t>Možno rozdělit max v roce 2019:</t>
  </si>
  <si>
    <t xml:space="preserve">2. Sportování mládeže - dvouletá dotace </t>
  </si>
  <si>
    <t>Tělocvičná jednota Sokol I. Smíchov</t>
  </si>
  <si>
    <t>Plzeňská 27, Praha 5 - Smíchov</t>
  </si>
  <si>
    <t>spotřeba materiálu, energií, opravy a udržování, cestovné DPP, mzdové náklady, pronájmy, startovné, atd.</t>
  </si>
  <si>
    <t>Sportování mládeže- dvouletá dotace /akademie, Mrázovka Bike, květnový tenis, De</t>
  </si>
  <si>
    <t>Krasobruslařský klub Stadion Praha z.s.</t>
  </si>
  <si>
    <t>U Nikolajky 2214/28</t>
  </si>
  <si>
    <t xml:space="preserve">Dotace na pronájem ledové plochy </t>
  </si>
  <si>
    <t>Požadavek 2018 od MČ</t>
  </si>
  <si>
    <t>Požadavek 2019 od MČ</t>
  </si>
  <si>
    <t>pronájem ledové plochy, náklady na soustředění, kancel.prostředky, drobné vybavení, DPP-úklid, sport.oblečení</t>
  </si>
  <si>
    <t>ORTHODOCKS YACHT CLUB o.s.</t>
  </si>
  <si>
    <t>V Benátkách 2350/6, Chodov, 149 00  Praha</t>
  </si>
  <si>
    <t>Sportování - jachting - na Praze 5</t>
  </si>
  <si>
    <t>mzdové náklady, pronájem prostor</t>
  </si>
  <si>
    <t>Požadavek  2018 od MČ</t>
  </si>
  <si>
    <t>Požadavek 2019od MČ</t>
  </si>
  <si>
    <t>Počet členů, počet dětí na akci</t>
  </si>
  <si>
    <t>Kovanecká 2405/27, 190 00 Praha 9</t>
  </si>
  <si>
    <t>Podpora provozu mládežnického oddílu</t>
  </si>
  <si>
    <t>MANTA - diving, p.s.</t>
  </si>
  <si>
    <t>Bezpečné potápění dětí a mládeže</t>
  </si>
  <si>
    <t xml:space="preserve">6. </t>
  </si>
  <si>
    <t>Taneční studio Andrea, z.s.</t>
  </si>
  <si>
    <t>Zoubkova 1231/4, 150 00 Praha 5</t>
  </si>
  <si>
    <t>mzdy, regulátor R5, BC Rebel, Neopren, Notebok, multifunkční zařízení, digi foto podvodní, mobilní telefon,</t>
  </si>
  <si>
    <t>Tažovická Lhota 2, 387 16 Volenice</t>
  </si>
  <si>
    <t>"Dětská formace a její dvouletá příprava na Mistrovství republiky 2019 a následně mezinárodní soutěže"</t>
  </si>
  <si>
    <t>nákup a zhotovení kostýmů, zhotovení rekvizit, výroba kulis, mzdy pro lektory, zhotovení repre bund</t>
  </si>
  <si>
    <t xml:space="preserve">7. </t>
  </si>
  <si>
    <t>Jaromírova 22/26, 128 00 Praha 2</t>
  </si>
  <si>
    <t>Biatlonové a všestranné sportování s SK Rover</t>
  </si>
  <si>
    <t>mzdové náklady, pronájem areálu/ploch/tělocvičen</t>
  </si>
  <si>
    <t>8.</t>
  </si>
  <si>
    <t>Pohyb Praha z.s.</t>
  </si>
  <si>
    <t>Pražského 661/40, 152 00 Praha 5</t>
  </si>
  <si>
    <t>Podpora tanečního sportu v hb Dance</t>
  </si>
  <si>
    <t>odměny lektorům, nájmy tělocvičen</t>
  </si>
  <si>
    <t>9.</t>
  </si>
  <si>
    <t>Veslařský klub Smíchov</t>
  </si>
  <si>
    <t>Strakonická 1135/2a, 150 00 Praha 5</t>
  </si>
  <si>
    <t>Letní výcvikový tábor mládeže</t>
  </si>
  <si>
    <t>ubytování účastníků</t>
  </si>
  <si>
    <t>10.</t>
  </si>
  <si>
    <t>Tělocvičná jednota Sokol Hlubočepy</t>
  </si>
  <si>
    <t>Lumiérů 238/19, 152 00 Praha 5</t>
  </si>
  <si>
    <t>Tělocvičná jednota Sokol Hlubočepy 2018</t>
  </si>
  <si>
    <t>nájemné tělocvičen, mzdové náklady cvičitelů</t>
  </si>
  <si>
    <t>11.</t>
  </si>
  <si>
    <t>Sazovická 458/30, 155 21 Praha 5</t>
  </si>
  <si>
    <t>Příspěvek na nájmy tělovýchovných zařízení a mateiálně technické vybavení oddílu dětí a mládeže</t>
  </si>
  <si>
    <t>nájemné tělocvičen, tréninkové pomůcky</t>
  </si>
  <si>
    <t>Sportovní klub YAWARA PRAGUE z.s.</t>
  </si>
  <si>
    <t>U háječku 715, 252 16 Nučice</t>
  </si>
  <si>
    <t>Podpora sportovního rozvoje a aktivního trávení volného času mládeže na Praze 5</t>
  </si>
  <si>
    <t>pronájem tělocvičny, letní soustředěníé 50 sportovců, finanční zajištění trenérů na soustředění</t>
  </si>
  <si>
    <t>12.</t>
  </si>
  <si>
    <t>13.</t>
  </si>
  <si>
    <t>Prague Mustangs z.s.</t>
  </si>
  <si>
    <t>Erbenova 794/2, 150 00 Praha 5</t>
  </si>
  <si>
    <t>Juniorský tým plno kontatního amerického fotbalu Prague Mustangs 2018 a 2019 - pronájem prostror, nákup vybavení a trenéři</t>
  </si>
  <si>
    <t>pronájem hřiště a haly, nákup vybavení, soustředění + minikempy</t>
  </si>
  <si>
    <t xml:space="preserve">14. </t>
  </si>
  <si>
    <t>Studio K Barrandov z.s.</t>
  </si>
  <si>
    <t>Högerova 686/6, 150 00 Praha 5</t>
  </si>
  <si>
    <t>Podpora pravidelné sportovní činnosti dětí a mládeže ve volném čase</t>
  </si>
  <si>
    <t>pronájem tělocvičny, mzdové náklady trenérům</t>
  </si>
  <si>
    <t xml:space="preserve">15. </t>
  </si>
  <si>
    <t>Butovická 100, 158 00 Praha 5</t>
  </si>
  <si>
    <t>Jen tak neseď, cvič a sportuj!</t>
  </si>
  <si>
    <t>mzdy pro cvičitele a trenéry, náčiní a nářadí, plyn, el. Energie</t>
  </si>
  <si>
    <t xml:space="preserve">16. </t>
  </si>
  <si>
    <t>Basketbalová škola Praha o.p.s.</t>
  </si>
  <si>
    <t>Na Hřebenkách 82, Praha 5</t>
  </si>
  <si>
    <t>Podpora pravidelné činnosti a zabezpečení chodu klubu Basketbalová škola Praha o.p.s.</t>
  </si>
  <si>
    <t>pronájem sportovišť, pořízení vybavení, odměny trenérům</t>
  </si>
  <si>
    <t xml:space="preserve">17. </t>
  </si>
  <si>
    <t>AK Vega, z.s.</t>
  </si>
  <si>
    <t>Krškova 786/9, 152 00 Praha 5</t>
  </si>
  <si>
    <t>Činnost atletického klubu</t>
  </si>
  <si>
    <t>pronájem tréninkových prostor, nákup atletického nářadí, náčiní, pomůcek a dresů, úrada mezd trenérů</t>
  </si>
  <si>
    <t xml:space="preserve">18. </t>
  </si>
  <si>
    <t>Podbělohorská 55, 150 00 Praha 5</t>
  </si>
  <si>
    <t>Sportovní soustředění mládeže Čechie</t>
  </si>
  <si>
    <t>úhrada nákladů na sportovní soustředění</t>
  </si>
  <si>
    <t xml:space="preserve">19. </t>
  </si>
  <si>
    <t>Radlická 298/105, 150 00 Praha 5</t>
  </si>
  <si>
    <t>Podpora tenisové akademie</t>
  </si>
  <si>
    <t>mzdové náklady trenérů</t>
  </si>
  <si>
    <t>20.</t>
  </si>
  <si>
    <t>HESU, z.s.</t>
  </si>
  <si>
    <t>Halenkovská 484/10, 150 00 Praha 5</t>
  </si>
  <si>
    <t>mzdy trenérů, sportovní vybavení, ubytování trenérů na kempech</t>
  </si>
  <si>
    <t>ORTHODOCKS YACHT CLUB</t>
  </si>
  <si>
    <t>V Benátkách 2350/6, Praha 4</t>
  </si>
  <si>
    <t>Rekonstrukce klubovny OYC Císařská louka</t>
  </si>
  <si>
    <t>náklady na opravu střechy, rozvodů, podlah, sanity</t>
  </si>
  <si>
    <t>HC Slavoj Zbraslav z.s.</t>
  </si>
  <si>
    <t>Kaplická 14, 140 00 Praha 4</t>
  </si>
  <si>
    <t>Podpora mládežnického oddílu HC Slavoj Zbraslav z.s.</t>
  </si>
  <si>
    <t>úhrada nájmu ledové plochy za měsíc březen 2018</t>
  </si>
  <si>
    <t>Počet členů subjektu</t>
  </si>
  <si>
    <t>Předpokládaný počet účastníků</t>
  </si>
  <si>
    <t>Fotbalová a sportovní akademie Praha 5, z.ú.</t>
  </si>
  <si>
    <t>Wassermannova 1041/36, 152 00 Praha 5</t>
  </si>
  <si>
    <t>Sportování mládeže</t>
  </si>
  <si>
    <t>pitný režim, doprava, propagace, reklama, marketing, rozvoj činností, odborné poradenství, kempy, vzdělávání a mzdové náklady trenérů</t>
  </si>
  <si>
    <t xml:space="preserve">4. </t>
  </si>
  <si>
    <t>Policejní sportovní klub OLYMP Praha, z.s. - oddíl karate</t>
  </si>
  <si>
    <t>Za Císařským mlýnem 1063, 170 00 Praha 7</t>
  </si>
  <si>
    <t>Organizování sportovního kroužku</t>
  </si>
  <si>
    <t>sportovní potřeby, sportovní oděvy, podpora asistentů trenéra</t>
  </si>
  <si>
    <t xml:space="preserve">5. </t>
  </si>
  <si>
    <t>OLYMP FLORBAL, z.s.</t>
  </si>
  <si>
    <t>Bulharská 996/20, 101 00 Praha</t>
  </si>
  <si>
    <t>Florbalové kroužky na ZŠ Tyršova a ZŠ Kořenského</t>
  </si>
  <si>
    <t>pronájem tělocvičny, sportovní vybavení</t>
  </si>
  <si>
    <t>AEROBIC TEAM Praha, z.s.</t>
  </si>
  <si>
    <t>Podpora závodníků Aerobic Team Praha na Mistrovství sportovního aerobiku a finess 2018 - Leiden, Holandsko</t>
  </si>
  <si>
    <t>startovné na MS, ubytování, doprava</t>
  </si>
  <si>
    <t>Plzeňská 1270/97, 150 00 Praha 5</t>
  </si>
  <si>
    <t>Děti na startu - podpora projektu všeobecné pohybové průpravy dětí mladšího školního věku</t>
  </si>
  <si>
    <t>pronájem, cvičební pomůcky, odměny pro trenéry</t>
  </si>
  <si>
    <t xml:space="preserve">8. </t>
  </si>
  <si>
    <t>Podpora talentované mládeže ve sportovním aerobiku a finess Aerobic Team Praha - celoroční činnost</t>
  </si>
  <si>
    <t>pronájem tělocvičny, sportovní soustředění, startovné na domácí soutěže, dresy</t>
  </si>
  <si>
    <t xml:space="preserve">9. </t>
  </si>
  <si>
    <t>LUDUS MAGNUS, z.s.</t>
  </si>
  <si>
    <t>Stroupežnického 1720/3, 150 00 Praha 5</t>
  </si>
  <si>
    <t>Letní sportovní příměstský tábor - sportovní kemp</t>
  </si>
  <si>
    <t>odměny trenérům, pronájmy prostor, trenérské pomůcky, sportovní náčiní, hry, strava, provozní náklady, grafické práce, tisk letáků, články, webová reklama, pohonné hmoty, pronájem vozidla, administrace, účetnictví projektu</t>
  </si>
  <si>
    <t xml:space="preserve">10. </t>
  </si>
  <si>
    <t>Sportovní kurzy při školách Prahy 5</t>
  </si>
  <si>
    <t>odměny trenérům, pronájem prostror, nákup sportovního vybavení, chrániče, helmy, grafické práce, tisk letáků, pohonné hmoty, úpravy webových stránek, administrace a účetnictví projektu</t>
  </si>
  <si>
    <t xml:space="preserve">11. </t>
  </si>
  <si>
    <t>H - Triatlon, z.s.</t>
  </si>
  <si>
    <t>Smrčinská 3269/12, 150 00 Praha 5</t>
  </si>
  <si>
    <t>Závody H - Triatlon na Praze 5</t>
  </si>
  <si>
    <t>odměny - moderátor, DJ, maskot, fotograf, kameramapt, brigádníci, odvody (soc., zdrav.), IZS, materiál, hospitality, propragace, marketing, materiál k závodu (dopravaní značení, časovmíra, značení tratě, …)</t>
  </si>
  <si>
    <t xml:space="preserve">12. </t>
  </si>
  <si>
    <t>Na Hřebenkách 82, 150 00 Praha 5</t>
  </si>
  <si>
    <t>Basketbalový kemp pro minižáky a žáky SUCHDOL 2018</t>
  </si>
  <si>
    <t>pronájem sportovišť, odměny trenérům</t>
  </si>
  <si>
    <t xml:space="preserve">13. </t>
  </si>
  <si>
    <t>Série celoročních přípravkových turnajů Basketbalové školy Praha- Turnaje Tygřat 2018</t>
  </si>
  <si>
    <t>pronájem sportovišť, odměny a ceny pro děti, odměny trenérům</t>
  </si>
  <si>
    <t>HO SMÍCHOFF, z.s.</t>
  </si>
  <si>
    <t>Táborská 979, 140 00 Praha 4</t>
  </si>
  <si>
    <t>Letní lezecký tubor členů HO SMÍCHOFF, z.s.</t>
  </si>
  <si>
    <t>ubytování - kemp, pohonné hmoty</t>
  </si>
  <si>
    <t>Letní sportovní soustředění</t>
  </si>
  <si>
    <t>doprava, pronájem tělocvičny, ubytování</t>
  </si>
  <si>
    <t>Příspěvek na víkendové a letní soustředění oddílu dětí a mládeže</t>
  </si>
  <si>
    <t>ubytování, doprava</t>
  </si>
  <si>
    <t>BK HB Basket, z.s.</t>
  </si>
  <si>
    <t>Petržílkova 2261/24, 158 00 Praha 5</t>
  </si>
  <si>
    <t>Sportovní činnost mládežnického klubu - pronájem hal</t>
  </si>
  <si>
    <t>prohájem haly Radlice, pronájem hala Zličín</t>
  </si>
  <si>
    <t>Sportovní činost mládežnického klub - letní soustředění</t>
  </si>
  <si>
    <t>pronájem tělocvičny</t>
  </si>
  <si>
    <t>Letní soustředění plavecekého oddílu SK Motorlet Praha, spolek</t>
  </si>
  <si>
    <t>doprava, ubytování, strava, pronájem sportoviště</t>
  </si>
  <si>
    <t xml:space="preserve">20. </t>
  </si>
  <si>
    <t xml:space="preserve">Příspěvek na úradu nákladů sportovní činnosti mládeže fotbalového oddílu SK Motorlet Praha </t>
  </si>
  <si>
    <t>náklady na dopravu fotbalových družstev</t>
  </si>
  <si>
    <t xml:space="preserve">21.  </t>
  </si>
  <si>
    <t>DTJ Jinonice z.s.</t>
  </si>
  <si>
    <t>Butovická 837/41, 158 00 Praha 5</t>
  </si>
  <si>
    <t>Sporotování mládeže</t>
  </si>
  <si>
    <t>odměny trenérům, tenisové soustředění, pořízení. Sport. Vybavení</t>
  </si>
  <si>
    <t>420 00</t>
  </si>
  <si>
    <t xml:space="preserve">22. </t>
  </si>
  <si>
    <t>SK Barrandov z.s.</t>
  </si>
  <si>
    <t>Gabinova 864/3, 152 00 Praha 5</t>
  </si>
  <si>
    <t>Atletický kroužek pro děti 6-10 let na Barrandově</t>
  </si>
  <si>
    <t>pronájem tělocvičny, mzdy pro trenéry, sporotvní vybavení</t>
  </si>
  <si>
    <t>23.</t>
  </si>
  <si>
    <t>Fotbalový klub Zlíchov 1914, z.s.</t>
  </si>
  <si>
    <t>Ke hřbitovu 5, 152 00 Praha 5</t>
  </si>
  <si>
    <t>Podpora rozvoje sporotvních aktivit v lokalitě Hlubočepy, Barrandov</t>
  </si>
  <si>
    <t>pronájem tělocvičen a sporotvních areálů, pronájem areálu na Žvahově, cestovné na zápasy dorostenek a žen</t>
  </si>
  <si>
    <t xml:space="preserve">24. </t>
  </si>
  <si>
    <t xml:space="preserve">Vybavení týmů mládeže fotbalového klubu </t>
  </si>
  <si>
    <t>zápasové vybavení, tréninkové a zápasové míče</t>
  </si>
  <si>
    <t>25.</t>
  </si>
  <si>
    <t>Škola TAEKWON-DO I.T.F. GE-BAEK HOSIN SOOL, z.s.</t>
  </si>
  <si>
    <t>Láskova 1802/3, 148 00 Praha 4</t>
  </si>
  <si>
    <t>ubytování a strava - soustředění, nácviková lapy Bail, naražeče Bail, chrániče</t>
  </si>
  <si>
    <t xml:space="preserve">26. </t>
  </si>
  <si>
    <t>Rugby Club RC Tatra Smíchov, z.s.</t>
  </si>
  <si>
    <t>Štefánikova 65, 150 00 Praha 5</t>
  </si>
  <si>
    <t>Údržba areálu RC Tatra Smíchov</t>
  </si>
  <si>
    <t>údržba travnaté plochy, opravy a údržba areálu - ostatní práce</t>
  </si>
  <si>
    <t xml:space="preserve">27. </t>
  </si>
  <si>
    <t>Sportovní příprava dětí a mládeže RC Tatra Smíchov</t>
  </si>
  <si>
    <t xml:space="preserve">28. </t>
  </si>
  <si>
    <t>Sport bez předsudků, spolek</t>
  </si>
  <si>
    <t>Praha 5 - sport bez předsudků</t>
  </si>
  <si>
    <t>materiálové a technické vybavení, PR a marketing, personální zajištění</t>
  </si>
  <si>
    <t>Hevlínská 435/8, 155 21 Praha 5</t>
  </si>
  <si>
    <t>Fabiánova 1134/2b</t>
  </si>
  <si>
    <t>odměny trenérům, školení trenérů</t>
  </si>
  <si>
    <t xml:space="preserve">3. </t>
  </si>
  <si>
    <t>Údržba a opravy</t>
  </si>
  <si>
    <t>vybudování komunikace</t>
  </si>
  <si>
    <t>AQUA BARRANDOV s.r.o.</t>
  </si>
  <si>
    <t>Voskovcova 1130/26, Praha - Hlubočepy, 152 00</t>
  </si>
  <si>
    <t>Výměna staré poruchové bazénové technologie, nové vybavení herny</t>
  </si>
  <si>
    <t>automatika pro bazénovou technologii, čerpadla, UV lampa, nábytek do herny</t>
  </si>
  <si>
    <t>Spolek rodičů při Základní a mateřské škole Barrandov</t>
  </si>
  <si>
    <t>Chaplinovo náměstí 615/1, Hlubočepy, 152 00  Praha</t>
  </si>
  <si>
    <t>Obnovení vybavení pro všeobecné sportovní kroužky</t>
  </si>
  <si>
    <t>vybavení pro sportovní kroužky</t>
  </si>
  <si>
    <t>AC SPARTA PRAHA-FLORBAL, o.s.</t>
  </si>
  <si>
    <t>Kovanecká 2405/27, Libeň, 190 00  Praha</t>
  </si>
  <si>
    <t>Údržba a oprava sportovní přetlakové haly na Barrandově</t>
  </si>
  <si>
    <t>podlahový mycí stroj, oprava a ukotvení vnitřní akustické plachty po celém obvodu haly, zakoupení multifunkčních a florbalových sportovních branek, zakoupení skříněk pro uskladnění pomůcek a sportovního náčiní</t>
  </si>
  <si>
    <t>Manta - diving p.s.</t>
  </si>
  <si>
    <t>Tažovická Lhota 2, 387 16  Volenice</t>
  </si>
  <si>
    <t xml:space="preserve">Údržba a provoz sportovních zařízení a zázemí klubu </t>
  </si>
  <si>
    <t>učebna Tažovická Lhota, učebna Strakonice, kompresorovna, sklad materiálu</t>
  </si>
  <si>
    <t>Taneční studio Andrea o.s.</t>
  </si>
  <si>
    <t>Zoubkova 1231/4</t>
  </si>
  <si>
    <t>Podlaha a odhlučnění sálu, zlepšení akustiky</t>
  </si>
  <si>
    <t>odstranění podlahy stávající, stěrkování a konečná úprava před položením, dřevěná podlaha, akustická pěna, malba</t>
  </si>
  <si>
    <t>FK Sparta Košíře, z.s.</t>
  </si>
  <si>
    <t>Pod Kotlářkou 98/7, Košíře, 150 00 Praha</t>
  </si>
  <si>
    <t>Rekonstrukce areálu Košíře</t>
  </si>
  <si>
    <t>rekonstrukce areálu Košíře</t>
  </si>
  <si>
    <t>Ke hřbitovu 58/5, Hlubočepy, 152 00  Praha 5</t>
  </si>
  <si>
    <t>Údržba a provoz areálu na Žvahově - vrtná studna</t>
  </si>
  <si>
    <t>vyhledávání podzemních pramenů a pruzkumný vrt, projektace vrtné studny, vystrojení vrtu a čepací zkouška s protokolem, osazení čerpadla a rozvod vody</t>
  </si>
  <si>
    <t>Veslařský klub Smíchov, spolek</t>
  </si>
  <si>
    <t>Strakonická 1135/2a, Hlubočepy, 150 00  Praha 5</t>
  </si>
  <si>
    <t>Rozšíření členské základny Veslařskéhoklubu Smíchov</t>
  </si>
  <si>
    <t>nákup veslařských lodí, opravy lodí, vesel a člunů</t>
  </si>
  <si>
    <t>Radlická 298/105, Praha 5, Radlice</t>
  </si>
  <si>
    <t>Oprava havarijního stavu rozvodů teplé a studené užitkové vody včetně topných rozvodů sportovní haly SK Motorlet Praha , spolek</t>
  </si>
  <si>
    <t>oprava potrubí užitkové vody, oprava potrubí studené užitkové vody, oprava topných rozvodů - sportovní hala</t>
  </si>
  <si>
    <t>Z.Š. U Santošky 1, Praha 5, 150 00</t>
  </si>
  <si>
    <t>Oprava a údržba zápasnické žíněnky KA Smíchov</t>
  </si>
  <si>
    <t>materiál, čalounické práce</t>
  </si>
  <si>
    <t>Sportovní klub - YAWARA PRAGUE z.s.</t>
  </si>
  <si>
    <t>Nákup sportovního zařízení</t>
  </si>
  <si>
    <t>tréninkové pomůcky, viz. položkový rozpis</t>
  </si>
  <si>
    <t>DTJ Jinonice, z.s.</t>
  </si>
  <si>
    <t>Butovická 837/41, Jinonice, 158 00  Praha 5</t>
  </si>
  <si>
    <t>Údržba a provoz</t>
  </si>
  <si>
    <t>provozní energie, úprava a rekonstrukce herních ploch, pořízení sportovních míčů</t>
  </si>
  <si>
    <t>LOKAL BLOK z.s.</t>
  </si>
  <si>
    <t>nám. 14 října2173/10, Smíchov, 150 00  Praha 5</t>
  </si>
  <si>
    <t>Vybavení lezecké stěny</t>
  </si>
  <si>
    <t>matrace, úprava lezeckého profilu, lezecká obuv</t>
  </si>
  <si>
    <t>Lezecká stěna - rekonstrukce sprch</t>
  </si>
  <si>
    <t>instalatérské práce, materiál a sanitární zařízení</t>
  </si>
  <si>
    <t>Tělocvičná jednota Sokol Jinonice, z.s.</t>
  </si>
  <si>
    <t>Butovická 100/33, Jinonice, 158 00  Praha</t>
  </si>
  <si>
    <t>Zateplení stropu nad tělocvičnou</t>
  </si>
  <si>
    <t>materiál na zateplení stropu</t>
  </si>
  <si>
    <t xml:space="preserve">Xavierova 2, Praha 5, 150 00 </t>
  </si>
  <si>
    <t>DTJ Santoška - údržba, oprava a pořízení sportovního zařízení</t>
  </si>
  <si>
    <t>údržba hřišť s umělým povrchem, údržba antukového hřiště,  běžné popravy,  nákup ochraných sítí u hřišť, údržba petangového hřiště</t>
  </si>
  <si>
    <t>Oprava nafukovací tenisové haly - výměna ochranné fólie</t>
  </si>
  <si>
    <t>tepelně izolační fólie + doprava</t>
  </si>
  <si>
    <t>Údržba sportovního areálu SK Čechie</t>
  </si>
  <si>
    <t>oprava fasády, pevná plocha pro cvičení, mobilní lavičky a sezení, oplocení</t>
  </si>
  <si>
    <t>Základní škola a mateřská škola Parentes Praha</t>
  </si>
  <si>
    <t>Opatovická 4, Praha 1, 110 00</t>
  </si>
  <si>
    <t>Nové sportovní vybavení pro žáky Základní školy a mateřské školy Parentes Praha</t>
  </si>
  <si>
    <t>sportovní vybavení</t>
  </si>
  <si>
    <t>Oprava přístupové terasy a pořízení ohřívače vody, včetně opravy rozvodů vody</t>
  </si>
  <si>
    <t>nákup ohřívače vody a oprava rozvodů vody, oprava přítupové terasy</t>
  </si>
  <si>
    <t>Wassermannova 1041/36, Hlubočepy, 152 00  Praha 5</t>
  </si>
  <si>
    <t>Podpora údržby a oprav stávajících zařízení, podpora pořízení nového sportovního zařízení</t>
  </si>
  <si>
    <t>pronájmy sportovišť, pořízení sportovního zařízení</t>
  </si>
  <si>
    <t>SK Uhelné sklady Praha</t>
  </si>
  <si>
    <t>Opravy a údržba projektů</t>
  </si>
  <si>
    <t xml:space="preserve">oprava kuženíku, tribun, plotu, osvětlení hřiště, rozmetadla hnojiv, nákup prořezávače trávy, servis traktoru atd. </t>
  </si>
  <si>
    <t>Tělocvičná jednota Sokol - Smíchov II (pobočný spolek)</t>
  </si>
  <si>
    <t>Rekonstrukce podlady v tělocvičně</t>
  </si>
  <si>
    <t>broušení, tmelení a tři vrstvy laku, lajnování, manipulace s materiálem</t>
  </si>
  <si>
    <t>Příspěvek na činnost - HESU</t>
  </si>
  <si>
    <t>Fotbalová a Sportovní akademie Praha 5, z. ú.</t>
  </si>
  <si>
    <t>6.</t>
  </si>
  <si>
    <t>7.</t>
  </si>
  <si>
    <t>14.</t>
  </si>
  <si>
    <t>15.</t>
  </si>
  <si>
    <t>16.</t>
  </si>
  <si>
    <t>17.</t>
  </si>
  <si>
    <t>18.</t>
  </si>
  <si>
    <t>19.</t>
  </si>
  <si>
    <t>21.</t>
  </si>
  <si>
    <t>22.</t>
  </si>
  <si>
    <t>24.</t>
  </si>
  <si>
    <t xml:space="preserve">Vrázova 1163/6, Smíchov, 150 00  Praha </t>
  </si>
  <si>
    <t>3. Sportování mládeže - jednoletá dotace</t>
  </si>
  <si>
    <t>SK Uhelné sklady Praha, z.s.</t>
  </si>
  <si>
    <t>Taewkwondo WTF klub Praha, z.s.</t>
  </si>
  <si>
    <t>Taekwondo WTF klub Praha, z.s.</t>
  </si>
  <si>
    <t>Tělovýchovná jednota Sokol Jinonice, z.s.</t>
  </si>
  <si>
    <t>Tělovýchovná jednota- sportovní klub atletů Smíchov</t>
  </si>
  <si>
    <t>Tělovýchovná jednota Sokol Jinonice</t>
  </si>
  <si>
    <t>Sportovní klub Motorlet Praha, spolek - FK</t>
  </si>
  <si>
    <t>Sportovní klub Motorlet Praha, spolek - bazén</t>
  </si>
  <si>
    <t>pronájem sportovní haly, mzdy trenérů a asistentů, tréninkové pomůcky</t>
  </si>
  <si>
    <t>pronájem sportovních zařízení, nákup sporotvního zařízení, věcných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</si>
</sst>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Times New Roman"/>
      <family val="1"/>
    </font>
    <font>
      <b/>
      <sz val="10"/>
      <name val="Arial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rgb="FFFF0000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 shrinkToFit="1"/>
    </xf>
    <xf numFmtId="0" fontId="3" fillId="0" borderId="1" xfId="0" applyFont="1" applyBorder="1"/>
    <xf numFmtId="3" fontId="0" fillId="0" borderId="1" xfId="0" applyNumberFormat="1" applyBorder="1"/>
    <xf numFmtId="0" fontId="0" fillId="0" borderId="0" xfId="0" applyAlignment="1">
      <alignment wrapText="1"/>
    </xf>
    <xf numFmtId="0" fontId="0" fillId="0" borderId="0" xfId="0"/>
    <xf numFmtId="0" fontId="7" fillId="0" borderId="1" xfId="0" applyFont="1" applyBorder="1" applyAlignment="1">
      <alignment horizontal="center" vertical="center" wrapText="1" shrinkToFit="1"/>
    </xf>
    <xf numFmtId="3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3" fontId="6" fillId="0" borderId="1" xfId="0" applyNumberFormat="1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left" wrapText="1"/>
    </xf>
    <xf numFmtId="14" fontId="0" fillId="0" borderId="0" xfId="0" applyNumberFormat="1"/>
    <xf numFmtId="43" fontId="0" fillId="0" borderId="0" xfId="1" applyFont="1"/>
    <xf numFmtId="0" fontId="0" fillId="0" borderId="0" xfId="0" applyBorder="1"/>
    <xf numFmtId="0" fontId="0" fillId="0" borderId="0" xfId="0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 shrinkToFit="1"/>
    </xf>
    <xf numFmtId="0" fontId="0" fillId="0" borderId="0" xfId="0" applyFont="1"/>
    <xf numFmtId="0" fontId="7" fillId="2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4" fillId="0" borderId="0" xfId="0" applyFont="1"/>
    <xf numFmtId="0" fontId="0" fillId="0" borderId="0" xfId="0" applyAlignment="1">
      <alignment wrapTex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3" fontId="12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3" fontId="9" fillId="0" borderId="14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wrapText="1"/>
    </xf>
    <xf numFmtId="3" fontId="7" fillId="0" borderId="2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3" fontId="4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6" fillId="0" borderId="1" xfId="0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textRotation="90" wrapText="1" shrinkToFit="1"/>
    </xf>
    <xf numFmtId="0" fontId="4" fillId="3" borderId="11" xfId="0" applyFont="1" applyFill="1" applyBorder="1" applyAlignment="1">
      <alignment horizontal="center" vertical="center" textRotation="90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textRotation="90" wrapText="1" shrinkToFit="1"/>
    </xf>
    <xf numFmtId="0" fontId="1" fillId="0" borderId="5" xfId="0" applyFont="1" applyBorder="1" applyAlignment="1">
      <alignment horizontal="center" wrapText="1" shrinkToFit="1"/>
    </xf>
    <xf numFmtId="0" fontId="0" fillId="0" borderId="5" xfId="0" applyBorder="1" applyAlignment="1">
      <alignment horizontal="center" wrapText="1" shrinkToFit="1"/>
    </xf>
    <xf numFmtId="0" fontId="0" fillId="0" borderId="15" xfId="0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vertical="center" textRotation="90" wrapText="1" shrinkToFit="1"/>
    </xf>
    <xf numFmtId="0" fontId="12" fillId="4" borderId="7" xfId="0" applyFont="1" applyFill="1" applyBorder="1" applyAlignment="1">
      <alignment horizontal="center" vertical="center" textRotation="90" wrapText="1" shrinkToFit="1"/>
    </xf>
    <xf numFmtId="0" fontId="12" fillId="4" borderId="10" xfId="0" applyFont="1" applyFill="1" applyBorder="1" applyAlignment="1">
      <alignment horizontal="center" vertical="center" wrapText="1" shrinkToFit="1"/>
    </xf>
    <xf numFmtId="0" fontId="12" fillId="4" borderId="8" xfId="0" applyFont="1" applyFill="1" applyBorder="1" applyAlignment="1">
      <alignment horizontal="center" vertical="center" wrapText="1" shrinkToFit="1"/>
    </xf>
    <xf numFmtId="0" fontId="12" fillId="4" borderId="9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wrapTex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2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textRotation="90" wrapText="1" shrinkToFit="1"/>
    </xf>
    <xf numFmtId="0" fontId="2" fillId="3" borderId="11" xfId="0" applyFont="1" applyFill="1" applyBorder="1" applyAlignment="1">
      <alignment horizontal="center" vertical="center" textRotation="90" wrapText="1" shrinkToFit="1"/>
    </xf>
    <xf numFmtId="0" fontId="0" fillId="0" borderId="0" xfId="0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3" fontId="7" fillId="0" borderId="14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0" fillId="0" borderId="0" xfId="0" applyFill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C3" sqref="C3:C6"/>
    </sheetView>
  </sheetViews>
  <sheetFormatPr defaultRowHeight="15" x14ac:dyDescent="0.25"/>
  <cols>
    <col min="1" max="1" width="3.5703125" customWidth="1"/>
    <col min="2" max="2" width="20.85546875" customWidth="1"/>
    <col min="3" max="3" width="18.7109375" customWidth="1"/>
    <col min="4" max="4" width="21.140625" style="4" customWidth="1"/>
    <col min="7" max="7" width="11.140625" customWidth="1"/>
    <col min="8" max="8" width="7.5703125" customWidth="1"/>
    <col min="9" max="9" width="6.42578125" customWidth="1"/>
    <col min="11" max="11" width="9.140625" style="5"/>
    <col min="12" max="12" width="12.7109375" customWidth="1"/>
    <col min="13" max="13" width="31.140625" style="4" customWidth="1"/>
    <col min="14" max="14" width="12.140625" style="4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3"/>
      <c r="N1" s="33"/>
    </row>
    <row r="2" spans="1:14" x14ac:dyDescent="0.25">
      <c r="A2" s="55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33"/>
      <c r="N2" s="33"/>
    </row>
    <row r="3" spans="1:14" ht="15" customHeight="1" x14ac:dyDescent="0.25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48"/>
      <c r="G3" s="48"/>
      <c r="H3" s="47" t="s">
        <v>5</v>
      </c>
      <c r="I3" s="54"/>
      <c r="J3" s="47" t="s">
        <v>6</v>
      </c>
      <c r="K3" s="50" t="s">
        <v>160</v>
      </c>
      <c r="L3" s="49" t="s">
        <v>12</v>
      </c>
      <c r="M3" s="57"/>
      <c r="N3" s="40"/>
    </row>
    <row r="4" spans="1:14" ht="15" customHeight="1" x14ac:dyDescent="0.25">
      <c r="A4" s="53"/>
      <c r="B4" s="48"/>
      <c r="C4" s="53"/>
      <c r="D4" s="48"/>
      <c r="E4" s="48"/>
      <c r="F4" s="48"/>
      <c r="G4" s="48"/>
      <c r="H4" s="54"/>
      <c r="I4" s="54"/>
      <c r="J4" s="48"/>
      <c r="K4" s="51"/>
      <c r="L4" s="49"/>
      <c r="M4" s="57"/>
      <c r="N4" s="40"/>
    </row>
    <row r="5" spans="1:14" ht="15" customHeight="1" x14ac:dyDescent="0.25">
      <c r="A5" s="53"/>
      <c r="B5" s="48"/>
      <c r="C5" s="53"/>
      <c r="D5" s="48"/>
      <c r="E5" s="48"/>
      <c r="F5" s="48"/>
      <c r="G5" s="48"/>
      <c r="H5" s="54"/>
      <c r="I5" s="54"/>
      <c r="J5" s="48"/>
      <c r="K5" s="51"/>
      <c r="L5" s="49"/>
      <c r="M5" s="57"/>
      <c r="N5" s="40"/>
    </row>
    <row r="6" spans="1:14" ht="13.5" customHeight="1" x14ac:dyDescent="0.25">
      <c r="A6" s="53"/>
      <c r="B6" s="48"/>
      <c r="C6" s="53"/>
      <c r="D6" s="48"/>
      <c r="E6" s="48"/>
      <c r="F6" s="48"/>
      <c r="G6" s="48"/>
      <c r="H6" s="54"/>
      <c r="I6" s="54"/>
      <c r="J6" s="48"/>
      <c r="K6" s="52"/>
      <c r="L6" s="49"/>
      <c r="M6" s="57"/>
      <c r="N6" s="40"/>
    </row>
    <row r="7" spans="1:14" ht="77.25" customHeight="1" x14ac:dyDescent="0.25">
      <c r="A7" s="19" t="s">
        <v>7</v>
      </c>
      <c r="B7" s="19" t="s">
        <v>60</v>
      </c>
      <c r="C7" s="19" t="s">
        <v>61</v>
      </c>
      <c r="D7" s="19" t="s">
        <v>262</v>
      </c>
      <c r="E7" s="41" t="s">
        <v>263</v>
      </c>
      <c r="F7" s="42"/>
      <c r="G7" s="43"/>
      <c r="H7" s="46">
        <v>375768</v>
      </c>
      <c r="I7" s="46"/>
      <c r="J7" s="30">
        <v>150000</v>
      </c>
      <c r="K7" s="30">
        <v>1038</v>
      </c>
      <c r="L7" s="23">
        <v>55000</v>
      </c>
      <c r="M7" s="33"/>
      <c r="N7" s="33"/>
    </row>
    <row r="8" spans="1:14" s="5" customFormat="1" ht="77.25" customHeight="1" x14ac:dyDescent="0.25">
      <c r="A8" s="19" t="s">
        <v>8</v>
      </c>
      <c r="B8" s="19" t="s">
        <v>264</v>
      </c>
      <c r="C8" s="19" t="s">
        <v>265</v>
      </c>
      <c r="D8" s="19" t="s">
        <v>266</v>
      </c>
      <c r="E8" s="41" t="s">
        <v>267</v>
      </c>
      <c r="F8" s="42"/>
      <c r="G8" s="43"/>
      <c r="H8" s="46">
        <v>305000</v>
      </c>
      <c r="I8" s="46"/>
      <c r="J8" s="22">
        <v>300000</v>
      </c>
      <c r="K8" s="22">
        <v>1</v>
      </c>
      <c r="L8" s="23">
        <v>0</v>
      </c>
      <c r="M8" s="4"/>
      <c r="N8" s="4"/>
    </row>
    <row r="9" spans="1:14" s="5" customFormat="1" ht="77.25" customHeight="1" x14ac:dyDescent="0.25">
      <c r="A9" s="19" t="s">
        <v>21</v>
      </c>
      <c r="B9" s="19" t="s">
        <v>268</v>
      </c>
      <c r="C9" s="19" t="s">
        <v>269</v>
      </c>
      <c r="D9" s="19" t="s">
        <v>270</v>
      </c>
      <c r="E9" s="41" t="s">
        <v>271</v>
      </c>
      <c r="F9" s="42"/>
      <c r="G9" s="43"/>
      <c r="H9" s="46">
        <v>27640</v>
      </c>
      <c r="I9" s="46"/>
      <c r="J9" s="30">
        <v>27640</v>
      </c>
      <c r="K9" s="30">
        <v>414</v>
      </c>
      <c r="L9" s="23">
        <v>27000</v>
      </c>
      <c r="M9" s="33"/>
      <c r="N9" s="33"/>
    </row>
    <row r="10" spans="1:14" s="5" customFormat="1" ht="99.75" customHeight="1" x14ac:dyDescent="0.25">
      <c r="A10" s="19" t="s">
        <v>22</v>
      </c>
      <c r="B10" s="19" t="s">
        <v>272</v>
      </c>
      <c r="C10" s="19" t="s">
        <v>273</v>
      </c>
      <c r="D10" s="19" t="s">
        <v>274</v>
      </c>
      <c r="E10" s="41" t="s">
        <v>275</v>
      </c>
      <c r="F10" s="42"/>
      <c r="G10" s="43"/>
      <c r="H10" s="46">
        <v>292720</v>
      </c>
      <c r="I10" s="46"/>
      <c r="J10" s="30">
        <v>292720</v>
      </c>
      <c r="K10" s="30">
        <v>587</v>
      </c>
      <c r="L10" s="23">
        <v>35000</v>
      </c>
      <c r="M10" s="33"/>
      <c r="N10" s="33"/>
    </row>
    <row r="11" spans="1:14" s="5" customFormat="1" ht="77.25" customHeight="1" x14ac:dyDescent="0.25">
      <c r="A11" s="19" t="s">
        <v>23</v>
      </c>
      <c r="B11" s="19" t="s">
        <v>276</v>
      </c>
      <c r="C11" s="19" t="s">
        <v>277</v>
      </c>
      <c r="D11" s="19" t="s">
        <v>278</v>
      </c>
      <c r="E11" s="41" t="s">
        <v>279</v>
      </c>
      <c r="F11" s="42"/>
      <c r="G11" s="43"/>
      <c r="H11" s="44">
        <v>210000</v>
      </c>
      <c r="I11" s="45"/>
      <c r="J11" s="22">
        <v>210000</v>
      </c>
      <c r="K11" s="22">
        <v>67</v>
      </c>
      <c r="L11" s="23">
        <v>0</v>
      </c>
      <c r="M11" s="4"/>
      <c r="N11" s="4"/>
    </row>
    <row r="12" spans="1:14" s="5" customFormat="1" ht="77.25" customHeight="1" x14ac:dyDescent="0.25">
      <c r="A12" s="19" t="s">
        <v>342</v>
      </c>
      <c r="B12" s="19" t="s">
        <v>280</v>
      </c>
      <c r="C12" s="19" t="s">
        <v>281</v>
      </c>
      <c r="D12" s="19" t="s">
        <v>282</v>
      </c>
      <c r="E12" s="41" t="s">
        <v>283</v>
      </c>
      <c r="F12" s="42"/>
      <c r="G12" s="43"/>
      <c r="H12" s="44">
        <v>22500</v>
      </c>
      <c r="I12" s="45"/>
      <c r="J12" s="30">
        <v>22500</v>
      </c>
      <c r="K12" s="30">
        <v>160</v>
      </c>
      <c r="L12" s="23">
        <v>22500</v>
      </c>
      <c r="M12" s="33"/>
      <c r="N12" s="33"/>
    </row>
    <row r="13" spans="1:14" s="5" customFormat="1" ht="77.25" customHeight="1" x14ac:dyDescent="0.25">
      <c r="A13" s="19" t="s">
        <v>343</v>
      </c>
      <c r="B13" s="19" t="s">
        <v>284</v>
      </c>
      <c r="C13" s="19" t="s">
        <v>285</v>
      </c>
      <c r="D13" s="19" t="s">
        <v>286</v>
      </c>
      <c r="E13" s="41" t="s">
        <v>287</v>
      </c>
      <c r="F13" s="42"/>
      <c r="G13" s="43"/>
      <c r="H13" s="44">
        <v>1570748</v>
      </c>
      <c r="I13" s="45"/>
      <c r="J13" s="30">
        <v>250000</v>
      </c>
      <c r="K13" s="30">
        <v>77</v>
      </c>
      <c r="L13" s="23">
        <v>55000</v>
      </c>
      <c r="M13" s="33"/>
      <c r="N13" s="33"/>
    </row>
    <row r="14" spans="1:14" s="5" customFormat="1" ht="77.25" customHeight="1" x14ac:dyDescent="0.25">
      <c r="A14" s="19" t="s">
        <v>92</v>
      </c>
      <c r="B14" s="19" t="s">
        <v>236</v>
      </c>
      <c r="C14" s="19" t="s">
        <v>288</v>
      </c>
      <c r="D14" s="19" t="s">
        <v>289</v>
      </c>
      <c r="E14" s="41" t="s">
        <v>290</v>
      </c>
      <c r="F14" s="42"/>
      <c r="G14" s="43"/>
      <c r="H14" s="44">
        <v>148000</v>
      </c>
      <c r="I14" s="45"/>
      <c r="J14" s="30">
        <v>148000</v>
      </c>
      <c r="K14" s="30">
        <v>681</v>
      </c>
      <c r="L14" s="23">
        <v>65000</v>
      </c>
      <c r="M14" s="33"/>
      <c r="N14" s="33"/>
    </row>
    <row r="15" spans="1:14" s="5" customFormat="1" ht="77.25" customHeight="1" x14ac:dyDescent="0.25">
      <c r="A15" s="19" t="s">
        <v>97</v>
      </c>
      <c r="B15" s="19" t="s">
        <v>291</v>
      </c>
      <c r="C15" s="19" t="s">
        <v>292</v>
      </c>
      <c r="D15" s="19" t="s">
        <v>293</v>
      </c>
      <c r="E15" s="41" t="s">
        <v>294</v>
      </c>
      <c r="F15" s="42"/>
      <c r="G15" s="43"/>
      <c r="H15" s="44">
        <v>300000</v>
      </c>
      <c r="I15" s="45"/>
      <c r="J15" s="30">
        <v>50000</v>
      </c>
      <c r="K15" s="30">
        <v>350</v>
      </c>
      <c r="L15" s="23">
        <v>50000</v>
      </c>
      <c r="M15" s="33"/>
      <c r="N15" s="33"/>
    </row>
    <row r="16" spans="1:14" s="5" customFormat="1" ht="85.5" customHeight="1" x14ac:dyDescent="0.25">
      <c r="A16" s="19" t="s">
        <v>102</v>
      </c>
      <c r="B16" s="19" t="s">
        <v>362</v>
      </c>
      <c r="C16" s="19" t="s">
        <v>295</v>
      </c>
      <c r="D16" s="19" t="s">
        <v>296</v>
      </c>
      <c r="E16" s="41" t="s">
        <v>297</v>
      </c>
      <c r="F16" s="42"/>
      <c r="G16" s="43"/>
      <c r="H16" s="44">
        <v>492779</v>
      </c>
      <c r="I16" s="45"/>
      <c r="J16" s="30">
        <v>300000</v>
      </c>
      <c r="K16" s="30">
        <v>908</v>
      </c>
      <c r="L16" s="23">
        <v>150000</v>
      </c>
      <c r="M16" s="33"/>
      <c r="N16" s="33"/>
    </row>
    <row r="17" spans="1:14" s="5" customFormat="1" ht="77.25" customHeight="1" x14ac:dyDescent="0.25">
      <c r="A17" s="19" t="s">
        <v>107</v>
      </c>
      <c r="B17" s="19" t="s">
        <v>359</v>
      </c>
      <c r="C17" s="19" t="s">
        <v>298</v>
      </c>
      <c r="D17" s="19" t="s">
        <v>299</v>
      </c>
      <c r="E17" s="41" t="s">
        <v>300</v>
      </c>
      <c r="F17" s="42"/>
      <c r="G17" s="43"/>
      <c r="H17" s="44">
        <v>12000</v>
      </c>
      <c r="I17" s="45"/>
      <c r="J17" s="30">
        <v>12000</v>
      </c>
      <c r="K17" s="30"/>
      <c r="L17" s="23">
        <v>12000</v>
      </c>
      <c r="M17" s="33"/>
      <c r="N17" s="33"/>
    </row>
    <row r="18" spans="1:14" s="5" customFormat="1" ht="77.25" customHeight="1" x14ac:dyDescent="0.25">
      <c r="A18" s="19" t="s">
        <v>115</v>
      </c>
      <c r="B18" s="19" t="s">
        <v>301</v>
      </c>
      <c r="C18" s="19" t="s">
        <v>112</v>
      </c>
      <c r="D18" s="19" t="s">
        <v>302</v>
      </c>
      <c r="E18" s="41" t="s">
        <v>303</v>
      </c>
      <c r="F18" s="42"/>
      <c r="G18" s="43"/>
      <c r="H18" s="44">
        <v>277680</v>
      </c>
      <c r="I18" s="45"/>
      <c r="J18" s="30">
        <v>277680</v>
      </c>
      <c r="K18" s="30">
        <v>161</v>
      </c>
      <c r="L18" s="23">
        <v>30000</v>
      </c>
      <c r="M18" s="33"/>
      <c r="N18" s="33"/>
    </row>
    <row r="19" spans="1:14" s="5" customFormat="1" ht="77.25" customHeight="1" x14ac:dyDescent="0.25">
      <c r="A19" s="19" t="s">
        <v>116</v>
      </c>
      <c r="B19" s="19" t="s">
        <v>304</v>
      </c>
      <c r="C19" s="19" t="s">
        <v>305</v>
      </c>
      <c r="D19" s="19" t="s">
        <v>306</v>
      </c>
      <c r="E19" s="41" t="s">
        <v>307</v>
      </c>
      <c r="F19" s="42"/>
      <c r="G19" s="43"/>
      <c r="H19" s="44">
        <v>610000</v>
      </c>
      <c r="I19" s="45"/>
      <c r="J19" s="22">
        <v>180000</v>
      </c>
      <c r="K19" s="22">
        <v>3600</v>
      </c>
      <c r="L19" s="23">
        <v>0</v>
      </c>
      <c r="M19" s="4"/>
      <c r="N19" s="4"/>
    </row>
    <row r="20" spans="1:14" s="5" customFormat="1" ht="77.25" customHeight="1" x14ac:dyDescent="0.25">
      <c r="A20" s="19" t="s">
        <v>344</v>
      </c>
      <c r="B20" s="19" t="s">
        <v>308</v>
      </c>
      <c r="C20" s="19" t="s">
        <v>309</v>
      </c>
      <c r="D20" s="19" t="s">
        <v>310</v>
      </c>
      <c r="E20" s="41" t="s">
        <v>311</v>
      </c>
      <c r="F20" s="42"/>
      <c r="G20" s="43"/>
      <c r="H20" s="44">
        <v>260000</v>
      </c>
      <c r="I20" s="45"/>
      <c r="J20" s="30">
        <v>220000</v>
      </c>
      <c r="K20" s="30"/>
      <c r="L20" s="23">
        <v>85650</v>
      </c>
      <c r="M20" s="33"/>
      <c r="N20" s="33"/>
    </row>
    <row r="21" spans="1:14" s="5" customFormat="1" ht="77.25" customHeight="1" x14ac:dyDescent="0.25">
      <c r="A21" s="19" t="s">
        <v>345</v>
      </c>
      <c r="B21" s="19" t="s">
        <v>308</v>
      </c>
      <c r="C21" s="19" t="s">
        <v>309</v>
      </c>
      <c r="D21" s="19" t="s">
        <v>312</v>
      </c>
      <c r="E21" s="41" t="s">
        <v>313</v>
      </c>
      <c r="F21" s="42"/>
      <c r="G21" s="43"/>
      <c r="H21" s="44">
        <v>325000</v>
      </c>
      <c r="I21" s="45"/>
      <c r="J21" s="22">
        <v>275000</v>
      </c>
      <c r="K21" s="22"/>
      <c r="L21" s="23">
        <v>0</v>
      </c>
      <c r="M21" s="4"/>
      <c r="N21" s="4"/>
    </row>
    <row r="22" spans="1:14" s="5" customFormat="1" ht="121.5" customHeight="1" x14ac:dyDescent="0.25">
      <c r="A22" s="19" t="s">
        <v>346</v>
      </c>
      <c r="B22" s="19" t="s">
        <v>314</v>
      </c>
      <c r="C22" s="19" t="s">
        <v>315</v>
      </c>
      <c r="D22" s="19" t="s">
        <v>316</v>
      </c>
      <c r="E22" s="41" t="s">
        <v>317</v>
      </c>
      <c r="F22" s="42"/>
      <c r="G22" s="43"/>
      <c r="H22" s="44">
        <v>193000</v>
      </c>
      <c r="I22" s="45"/>
      <c r="J22" s="30">
        <v>163000</v>
      </c>
      <c r="K22" s="30">
        <v>536</v>
      </c>
      <c r="L22" s="23">
        <v>35000</v>
      </c>
      <c r="M22" s="33"/>
      <c r="N22" s="33"/>
    </row>
    <row r="23" spans="1:14" s="5" customFormat="1" ht="77.25" customHeight="1" x14ac:dyDescent="0.25">
      <c r="A23" s="19" t="s">
        <v>347</v>
      </c>
      <c r="B23" s="19" t="s">
        <v>18</v>
      </c>
      <c r="C23" s="19" t="s">
        <v>318</v>
      </c>
      <c r="D23" s="19" t="s">
        <v>319</v>
      </c>
      <c r="E23" s="41" t="s">
        <v>320</v>
      </c>
      <c r="F23" s="42"/>
      <c r="G23" s="43"/>
      <c r="H23" s="44">
        <v>237000</v>
      </c>
      <c r="I23" s="45"/>
      <c r="J23" s="30">
        <v>127000</v>
      </c>
      <c r="K23" s="30">
        <v>140</v>
      </c>
      <c r="L23" s="23">
        <v>30000</v>
      </c>
      <c r="M23" s="33"/>
      <c r="N23" s="33"/>
    </row>
    <row r="24" spans="1:14" s="5" customFormat="1" ht="111" customHeight="1" x14ac:dyDescent="0.25">
      <c r="A24" s="19" t="s">
        <v>348</v>
      </c>
      <c r="B24" s="19" t="s">
        <v>27</v>
      </c>
      <c r="C24" s="19" t="s">
        <v>28</v>
      </c>
      <c r="D24" s="19" t="s">
        <v>321</v>
      </c>
      <c r="E24" s="41" t="s">
        <v>322</v>
      </c>
      <c r="F24" s="42"/>
      <c r="G24" s="43"/>
      <c r="H24" s="44">
        <v>119746</v>
      </c>
      <c r="I24" s="45"/>
      <c r="J24" s="30">
        <v>119746</v>
      </c>
      <c r="K24" s="30">
        <v>392</v>
      </c>
      <c r="L24" s="23">
        <v>70000</v>
      </c>
      <c r="M24" s="33"/>
      <c r="N24" s="33"/>
    </row>
    <row r="25" spans="1:14" s="5" customFormat="1" ht="93" customHeight="1" x14ac:dyDescent="0.25">
      <c r="A25" s="19" t="s">
        <v>349</v>
      </c>
      <c r="B25" s="19" t="s">
        <v>36</v>
      </c>
      <c r="C25" s="19" t="s">
        <v>37</v>
      </c>
      <c r="D25" s="19" t="s">
        <v>323</v>
      </c>
      <c r="E25" s="41" t="s">
        <v>324</v>
      </c>
      <c r="F25" s="42"/>
      <c r="G25" s="43"/>
      <c r="H25" s="44">
        <v>355000</v>
      </c>
      <c r="I25" s="45"/>
      <c r="J25" s="30">
        <v>280000</v>
      </c>
      <c r="K25" s="30">
        <v>330</v>
      </c>
      <c r="L25" s="23">
        <v>65000</v>
      </c>
      <c r="M25" s="33"/>
      <c r="N25" s="33"/>
    </row>
    <row r="26" spans="1:14" s="5" customFormat="1" ht="77.25" customHeight="1" x14ac:dyDescent="0.25">
      <c r="A26" s="19" t="s">
        <v>148</v>
      </c>
      <c r="B26" s="19" t="s">
        <v>325</v>
      </c>
      <c r="C26" s="19" t="s">
        <v>326</v>
      </c>
      <c r="D26" s="19" t="s">
        <v>327</v>
      </c>
      <c r="E26" s="41" t="s">
        <v>328</v>
      </c>
      <c r="F26" s="42"/>
      <c r="G26" s="43"/>
      <c r="H26" s="44">
        <v>65650</v>
      </c>
      <c r="I26" s="45"/>
      <c r="J26" s="30">
        <v>65650</v>
      </c>
      <c r="K26" s="30">
        <v>105</v>
      </c>
      <c r="L26" s="23">
        <v>35000</v>
      </c>
      <c r="M26" s="33"/>
      <c r="N26" s="33"/>
    </row>
    <row r="27" spans="1:14" s="5" customFormat="1" ht="77.25" customHeight="1" x14ac:dyDescent="0.25">
      <c r="A27" s="19" t="s">
        <v>350</v>
      </c>
      <c r="B27" s="19" t="s">
        <v>31</v>
      </c>
      <c r="C27" s="19" t="s">
        <v>32</v>
      </c>
      <c r="D27" s="19" t="s">
        <v>329</v>
      </c>
      <c r="E27" s="41" t="s">
        <v>330</v>
      </c>
      <c r="F27" s="42"/>
      <c r="G27" s="43"/>
      <c r="H27" s="44">
        <v>229532</v>
      </c>
      <c r="I27" s="45"/>
      <c r="J27" s="30">
        <v>229532</v>
      </c>
      <c r="K27" s="30">
        <v>855</v>
      </c>
      <c r="L27" s="23">
        <v>55000</v>
      </c>
      <c r="M27" s="33"/>
      <c r="N27" s="33"/>
    </row>
    <row r="28" spans="1:14" s="5" customFormat="1" ht="77.25" customHeight="1" x14ac:dyDescent="0.25">
      <c r="A28" s="19" t="s">
        <v>351</v>
      </c>
      <c r="B28" s="19" t="s">
        <v>341</v>
      </c>
      <c r="C28" s="19" t="s">
        <v>331</v>
      </c>
      <c r="D28" s="19" t="s">
        <v>332</v>
      </c>
      <c r="E28" s="41" t="s">
        <v>333</v>
      </c>
      <c r="F28" s="42"/>
      <c r="G28" s="43"/>
      <c r="H28" s="44">
        <v>475000</v>
      </c>
      <c r="I28" s="45"/>
      <c r="J28" s="30">
        <v>300000</v>
      </c>
      <c r="K28" s="30">
        <v>1</v>
      </c>
      <c r="L28" s="23">
        <v>35000</v>
      </c>
      <c r="M28" s="33"/>
      <c r="N28" s="33"/>
    </row>
    <row r="29" spans="1:14" s="5" customFormat="1" ht="86.25" customHeight="1" x14ac:dyDescent="0.25">
      <c r="A29" s="19" t="s">
        <v>235</v>
      </c>
      <c r="B29" s="19" t="s">
        <v>334</v>
      </c>
      <c r="C29" s="19" t="s">
        <v>9</v>
      </c>
      <c r="D29" s="19" t="s">
        <v>335</v>
      </c>
      <c r="E29" s="41" t="s">
        <v>336</v>
      </c>
      <c r="F29" s="42"/>
      <c r="G29" s="43"/>
      <c r="H29" s="44">
        <v>296000</v>
      </c>
      <c r="I29" s="45"/>
      <c r="J29" s="30">
        <v>296000</v>
      </c>
      <c r="K29" s="30">
        <v>570</v>
      </c>
      <c r="L29" s="23">
        <v>40000</v>
      </c>
      <c r="M29" s="33"/>
      <c r="N29" s="33"/>
    </row>
    <row r="30" spans="1:14" s="5" customFormat="1" ht="77.25" customHeight="1" x14ac:dyDescent="0.25">
      <c r="A30" s="19" t="s">
        <v>352</v>
      </c>
      <c r="B30" s="19" t="s">
        <v>337</v>
      </c>
      <c r="C30" s="19" t="s">
        <v>353</v>
      </c>
      <c r="D30" s="19" t="s">
        <v>338</v>
      </c>
      <c r="E30" s="41" t="s">
        <v>339</v>
      </c>
      <c r="F30" s="42"/>
      <c r="G30" s="43"/>
      <c r="H30" s="44">
        <v>245637</v>
      </c>
      <c r="I30" s="45"/>
      <c r="J30" s="30">
        <v>245637</v>
      </c>
      <c r="K30" s="30">
        <v>112</v>
      </c>
      <c r="L30" s="23">
        <v>35000</v>
      </c>
      <c r="M30" s="33"/>
      <c r="N30" s="33"/>
    </row>
    <row r="31" spans="1:14" s="5" customFormat="1" ht="77.25" customHeight="1" x14ac:dyDescent="0.25">
      <c r="A31" s="19" t="s">
        <v>243</v>
      </c>
      <c r="B31" s="19" t="s">
        <v>152</v>
      </c>
      <c r="C31" s="19" t="s">
        <v>153</v>
      </c>
      <c r="D31" s="19" t="s">
        <v>154</v>
      </c>
      <c r="E31" s="41" t="s">
        <v>155</v>
      </c>
      <c r="F31" s="42"/>
      <c r="G31" s="43"/>
      <c r="H31" s="44">
        <v>230000</v>
      </c>
      <c r="I31" s="45"/>
      <c r="J31" s="30">
        <v>230000</v>
      </c>
      <c r="K31" s="30">
        <v>315</v>
      </c>
      <c r="L31" s="23">
        <v>25000</v>
      </c>
      <c r="M31" s="33"/>
      <c r="N31" s="33"/>
    </row>
    <row r="32" spans="1:14" s="5" customFormat="1" ht="98.25" customHeight="1" x14ac:dyDescent="0.25">
      <c r="A32" s="24" t="s">
        <v>247</v>
      </c>
      <c r="B32" s="31" t="s">
        <v>248</v>
      </c>
      <c r="C32" s="31" t="s">
        <v>249</v>
      </c>
      <c r="D32" s="31" t="s">
        <v>250</v>
      </c>
      <c r="E32" s="58" t="s">
        <v>251</v>
      </c>
      <c r="F32" s="58"/>
      <c r="G32" s="58"/>
      <c r="H32" s="59">
        <v>750000</v>
      </c>
      <c r="I32" s="59"/>
      <c r="J32" s="32">
        <v>280000</v>
      </c>
      <c r="K32" s="32">
        <v>645</v>
      </c>
      <c r="L32" s="23">
        <v>140000</v>
      </c>
      <c r="M32" s="34"/>
      <c r="N32" s="33"/>
    </row>
    <row r="33" spans="4:14" x14ac:dyDescent="0.25">
      <c r="D33"/>
      <c r="G33" s="5"/>
      <c r="I33" s="4"/>
      <c r="J33" s="4"/>
      <c r="K33"/>
      <c r="M33"/>
      <c r="N33"/>
    </row>
    <row r="34" spans="4:14" x14ac:dyDescent="0.25">
      <c r="D34"/>
      <c r="G34" s="5"/>
      <c r="I34" s="4"/>
      <c r="J34" s="4"/>
      <c r="K34"/>
      <c r="M34"/>
      <c r="N34"/>
    </row>
    <row r="35" spans="4:14" x14ac:dyDescent="0.25">
      <c r="D35"/>
      <c r="G35" s="5"/>
      <c r="I35" s="4"/>
      <c r="J35" s="4"/>
      <c r="K35"/>
      <c r="M35"/>
      <c r="N35"/>
    </row>
    <row r="36" spans="4:14" x14ac:dyDescent="0.25">
      <c r="D36"/>
      <c r="G36" s="5"/>
      <c r="I36" s="4"/>
      <c r="J36" s="4"/>
      <c r="K36"/>
      <c r="M36"/>
      <c r="N36"/>
    </row>
    <row r="37" spans="4:14" x14ac:dyDescent="0.25">
      <c r="D37"/>
      <c r="G37" s="5"/>
      <c r="I37" s="4"/>
      <c r="J37" s="4"/>
      <c r="K37"/>
      <c r="M37"/>
      <c r="N37"/>
    </row>
    <row r="38" spans="4:14" x14ac:dyDescent="0.25">
      <c r="D38"/>
      <c r="G38" s="5"/>
      <c r="I38" s="4"/>
      <c r="J38" s="4"/>
      <c r="K38"/>
      <c r="M38"/>
      <c r="N38"/>
    </row>
    <row r="39" spans="4:14" x14ac:dyDescent="0.25">
      <c r="D39"/>
      <c r="G39" s="5"/>
      <c r="I39" s="4"/>
      <c r="J39" s="4"/>
      <c r="K39"/>
      <c r="M39"/>
      <c r="N39"/>
    </row>
    <row r="40" spans="4:14" x14ac:dyDescent="0.25">
      <c r="D40"/>
      <c r="G40" s="5"/>
      <c r="I40" s="4"/>
      <c r="J40" s="4"/>
      <c r="K40"/>
      <c r="M40"/>
      <c r="N40"/>
    </row>
    <row r="41" spans="4:14" x14ac:dyDescent="0.25">
      <c r="D41"/>
      <c r="G41" s="5"/>
      <c r="I41" s="4"/>
      <c r="J41" s="4"/>
      <c r="K41"/>
      <c r="M41"/>
      <c r="N41"/>
    </row>
    <row r="42" spans="4:14" x14ac:dyDescent="0.25">
      <c r="D42"/>
      <c r="G42" s="5"/>
      <c r="I42" s="4"/>
      <c r="J42" s="4"/>
      <c r="K42"/>
      <c r="M42"/>
      <c r="N42"/>
    </row>
    <row r="43" spans="4:14" x14ac:dyDescent="0.25">
      <c r="D43"/>
      <c r="G43" s="5"/>
      <c r="I43" s="4"/>
      <c r="J43" s="4"/>
      <c r="K43"/>
      <c r="M43"/>
      <c r="N43"/>
    </row>
  </sheetData>
  <autoFilter ref="A3:M32">
    <filterColumn colId="4" showButton="0"/>
    <filterColumn colId="5" showButton="0"/>
    <filterColumn colId="7" showButton="0"/>
  </autoFilter>
  <mergeCells count="64">
    <mergeCell ref="M3:M6"/>
    <mergeCell ref="E32:G32"/>
    <mergeCell ref="H32:I32"/>
    <mergeCell ref="E31:G31"/>
    <mergeCell ref="H31:I31"/>
    <mergeCell ref="H24:I24"/>
    <mergeCell ref="E15:G15"/>
    <mergeCell ref="H15:I15"/>
    <mergeCell ref="E25:G25"/>
    <mergeCell ref="H25:I25"/>
    <mergeCell ref="E16:G16"/>
    <mergeCell ref="H16:I16"/>
    <mergeCell ref="H21:I21"/>
    <mergeCell ref="E22:G22"/>
    <mergeCell ref="H22:I22"/>
    <mergeCell ref="E17:G17"/>
    <mergeCell ref="A2:L2"/>
    <mergeCell ref="E30:G30"/>
    <mergeCell ref="H30:I30"/>
    <mergeCell ref="E28:G28"/>
    <mergeCell ref="H28:I28"/>
    <mergeCell ref="E29:G29"/>
    <mergeCell ref="H29:I29"/>
    <mergeCell ref="E26:G26"/>
    <mergeCell ref="H26:I26"/>
    <mergeCell ref="E27:G27"/>
    <mergeCell ref="H27:I27"/>
    <mergeCell ref="E20:G20"/>
    <mergeCell ref="E21:G21"/>
    <mergeCell ref="E23:G23"/>
    <mergeCell ref="H23:I23"/>
    <mergeCell ref="E24:G24"/>
    <mergeCell ref="H20:I20"/>
    <mergeCell ref="H3:I6"/>
    <mergeCell ref="E13:G13"/>
    <mergeCell ref="H13:I13"/>
    <mergeCell ref="E14:G14"/>
    <mergeCell ref="H14:I14"/>
    <mergeCell ref="H17:I17"/>
    <mergeCell ref="E18:G18"/>
    <mergeCell ref="H18:I18"/>
    <mergeCell ref="E19:G19"/>
    <mergeCell ref="H19:I19"/>
    <mergeCell ref="A3:A6"/>
    <mergeCell ref="B3:B6"/>
    <mergeCell ref="C3:C6"/>
    <mergeCell ref="D3:D6"/>
    <mergeCell ref="E3:G6"/>
    <mergeCell ref="N3:N6"/>
    <mergeCell ref="E12:G12"/>
    <mergeCell ref="H12:I12"/>
    <mergeCell ref="E9:G9"/>
    <mergeCell ref="H9:I9"/>
    <mergeCell ref="E10:G10"/>
    <mergeCell ref="H10:I10"/>
    <mergeCell ref="E11:G11"/>
    <mergeCell ref="H11:I11"/>
    <mergeCell ref="J3:J6"/>
    <mergeCell ref="L3:L6"/>
    <mergeCell ref="E7:G7"/>
    <mergeCell ref="H7:I7"/>
    <mergeCell ref="E8:G8"/>
    <mergeCell ref="H8:I8"/>
    <mergeCell ref="K3:K6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workbookViewId="0">
      <selection activeCell="D21" sqref="D21"/>
    </sheetView>
  </sheetViews>
  <sheetFormatPr defaultRowHeight="15" x14ac:dyDescent="0.25"/>
  <cols>
    <col min="1" max="1" width="4.140625" customWidth="1"/>
    <col min="2" max="2" width="19.42578125" customWidth="1"/>
    <col min="3" max="3" width="13.7109375" customWidth="1"/>
    <col min="4" max="4" width="36.42578125" customWidth="1"/>
    <col min="6" max="6" width="6.85546875" customWidth="1"/>
    <col min="7" max="7" width="22.5703125" customWidth="1"/>
    <col min="9" max="9" width="10.5703125" style="5" customWidth="1"/>
    <col min="11" max="11" width="10" style="5" customWidth="1"/>
    <col min="12" max="12" width="13.85546875" customWidth="1"/>
    <col min="14" max="14" width="15.5703125" customWidth="1"/>
    <col min="15" max="15" width="31.28515625" customWidth="1"/>
  </cols>
  <sheetData>
    <row r="1" spans="1:16" s="5" customFormat="1" x14ac:dyDescent="0.25"/>
    <row r="2" spans="1:16" s="5" customFormat="1" ht="15.75" thickBot="1" x14ac:dyDescent="0.3">
      <c r="A2" s="55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6" ht="15" customHeight="1" x14ac:dyDescent="0.25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48"/>
      <c r="G3" s="48"/>
      <c r="H3" s="47" t="s">
        <v>5</v>
      </c>
      <c r="I3" s="47" t="s">
        <v>67</v>
      </c>
      <c r="J3" s="47" t="s">
        <v>68</v>
      </c>
      <c r="K3" s="62" t="s">
        <v>76</v>
      </c>
      <c r="L3" s="60" t="s">
        <v>12</v>
      </c>
    </row>
    <row r="4" spans="1:16" ht="15" customHeight="1" x14ac:dyDescent="0.25">
      <c r="A4" s="53"/>
      <c r="B4" s="48"/>
      <c r="C4" s="53"/>
      <c r="D4" s="48"/>
      <c r="E4" s="48"/>
      <c r="F4" s="48"/>
      <c r="G4" s="48"/>
      <c r="H4" s="54"/>
      <c r="I4" s="48"/>
      <c r="J4" s="48"/>
      <c r="K4" s="63"/>
      <c r="L4" s="61"/>
    </row>
    <row r="5" spans="1:16" ht="15" customHeight="1" x14ac:dyDescent="0.25">
      <c r="A5" s="53"/>
      <c r="B5" s="48"/>
      <c r="C5" s="53"/>
      <c r="D5" s="48"/>
      <c r="E5" s="48"/>
      <c r="F5" s="48"/>
      <c r="G5" s="48"/>
      <c r="H5" s="54"/>
      <c r="I5" s="48"/>
      <c r="J5" s="48"/>
      <c r="K5" s="63"/>
      <c r="L5" s="61"/>
    </row>
    <row r="6" spans="1:16" ht="15" customHeight="1" x14ac:dyDescent="0.25">
      <c r="A6" s="53"/>
      <c r="B6" s="48"/>
      <c r="C6" s="53"/>
      <c r="D6" s="48"/>
      <c r="E6" s="48"/>
      <c r="F6" s="48"/>
      <c r="G6" s="48"/>
      <c r="H6" s="54"/>
      <c r="I6" s="48"/>
      <c r="J6" s="48"/>
      <c r="K6" s="64"/>
      <c r="L6" s="61"/>
    </row>
    <row r="7" spans="1:16" s="17" customFormat="1" ht="77.25" customHeight="1" x14ac:dyDescent="0.25">
      <c r="A7" s="19" t="s">
        <v>7</v>
      </c>
      <c r="B7" s="19" t="s">
        <v>60</v>
      </c>
      <c r="C7" s="19" t="s">
        <v>61</v>
      </c>
      <c r="D7" s="19" t="s">
        <v>63</v>
      </c>
      <c r="E7" s="41" t="s">
        <v>62</v>
      </c>
      <c r="F7" s="42"/>
      <c r="G7" s="43"/>
      <c r="H7" s="30">
        <v>2348000</v>
      </c>
      <c r="I7" s="30">
        <v>300000</v>
      </c>
      <c r="J7" s="30">
        <v>300000</v>
      </c>
      <c r="K7" s="30">
        <v>1038</v>
      </c>
      <c r="L7" s="23">
        <v>35000</v>
      </c>
      <c r="M7" s="35"/>
      <c r="N7" s="33"/>
      <c r="O7" s="35"/>
      <c r="P7" s="35"/>
    </row>
    <row r="8" spans="1:16" s="17" customFormat="1" ht="77.25" customHeight="1" x14ac:dyDescent="0.25">
      <c r="A8" s="19" t="s">
        <v>8</v>
      </c>
      <c r="B8" s="19" t="s">
        <v>64</v>
      </c>
      <c r="C8" s="19" t="s">
        <v>65</v>
      </c>
      <c r="D8" s="19" t="s">
        <v>66</v>
      </c>
      <c r="E8" s="41" t="s">
        <v>69</v>
      </c>
      <c r="F8" s="42"/>
      <c r="G8" s="43"/>
      <c r="H8" s="30">
        <v>1939000</v>
      </c>
      <c r="I8" s="30">
        <v>200000</v>
      </c>
      <c r="J8" s="30">
        <v>200000</v>
      </c>
      <c r="K8" s="25">
        <v>80</v>
      </c>
      <c r="L8" s="23">
        <v>65000</v>
      </c>
      <c r="M8" s="35"/>
      <c r="N8" s="35"/>
      <c r="O8" s="35"/>
      <c r="P8" s="35"/>
    </row>
    <row r="9" spans="1:16" s="17" customFormat="1" ht="77.25" customHeight="1" x14ac:dyDescent="0.25">
      <c r="A9" s="19" t="s">
        <v>21</v>
      </c>
      <c r="B9" s="19" t="s">
        <v>70</v>
      </c>
      <c r="C9" s="19" t="s">
        <v>71</v>
      </c>
      <c r="D9" s="19" t="s">
        <v>72</v>
      </c>
      <c r="E9" s="41" t="s">
        <v>73</v>
      </c>
      <c r="F9" s="42"/>
      <c r="G9" s="43"/>
      <c r="H9" s="30">
        <v>850000</v>
      </c>
      <c r="I9" s="30">
        <v>150000</v>
      </c>
      <c r="J9" s="30">
        <v>150000</v>
      </c>
      <c r="K9" s="25"/>
      <c r="L9" s="23">
        <v>25000</v>
      </c>
      <c r="M9" s="35"/>
      <c r="N9" s="33"/>
      <c r="O9" s="35"/>
      <c r="P9" s="35"/>
    </row>
    <row r="10" spans="1:16" s="17" customFormat="1" ht="77.25" customHeight="1" x14ac:dyDescent="0.25">
      <c r="A10" s="19" t="s">
        <v>22</v>
      </c>
      <c r="B10" s="19" t="s">
        <v>272</v>
      </c>
      <c r="C10" s="19" t="s">
        <v>77</v>
      </c>
      <c r="D10" s="19" t="s">
        <v>78</v>
      </c>
      <c r="E10" s="41" t="s">
        <v>363</v>
      </c>
      <c r="F10" s="42"/>
      <c r="G10" s="43"/>
      <c r="H10" s="30">
        <v>3000000</v>
      </c>
      <c r="I10" s="30">
        <v>300000</v>
      </c>
      <c r="J10" s="30">
        <v>300000</v>
      </c>
      <c r="K10" s="25">
        <v>350</v>
      </c>
      <c r="L10" s="23">
        <v>55000</v>
      </c>
      <c r="M10" s="35"/>
      <c r="N10" s="33"/>
      <c r="O10" s="35"/>
      <c r="P10" s="35"/>
    </row>
    <row r="11" spans="1:16" s="17" customFormat="1" ht="77.25" customHeight="1" x14ac:dyDescent="0.25">
      <c r="A11" s="19" t="s">
        <v>23</v>
      </c>
      <c r="B11" s="19" t="s">
        <v>79</v>
      </c>
      <c r="C11" s="19" t="s">
        <v>85</v>
      </c>
      <c r="D11" s="19" t="s">
        <v>80</v>
      </c>
      <c r="E11" s="41" t="s">
        <v>84</v>
      </c>
      <c r="F11" s="42"/>
      <c r="G11" s="43"/>
      <c r="H11" s="30">
        <v>600000</v>
      </c>
      <c r="I11" s="30">
        <v>300000</v>
      </c>
      <c r="J11" s="30">
        <v>300000</v>
      </c>
      <c r="K11" s="25">
        <v>80</v>
      </c>
      <c r="L11" s="23">
        <v>25000</v>
      </c>
      <c r="M11" s="35"/>
      <c r="N11" s="35"/>
      <c r="O11" s="35"/>
      <c r="P11" s="35"/>
    </row>
    <row r="12" spans="1:16" s="17" customFormat="1" ht="77.25" customHeight="1" x14ac:dyDescent="0.25">
      <c r="A12" s="19" t="s">
        <v>81</v>
      </c>
      <c r="B12" s="19" t="s">
        <v>82</v>
      </c>
      <c r="C12" s="19" t="s">
        <v>83</v>
      </c>
      <c r="D12" s="19" t="s">
        <v>86</v>
      </c>
      <c r="E12" s="41" t="s">
        <v>87</v>
      </c>
      <c r="F12" s="42"/>
      <c r="G12" s="43"/>
      <c r="H12" s="30">
        <v>114000</v>
      </c>
      <c r="I12" s="30">
        <v>57000</v>
      </c>
      <c r="J12" s="30">
        <v>57000</v>
      </c>
      <c r="K12" s="25">
        <v>30</v>
      </c>
      <c r="L12" s="23">
        <v>35000</v>
      </c>
      <c r="M12" s="35"/>
      <c r="N12" s="33"/>
      <c r="O12" s="35"/>
      <c r="P12" s="35"/>
    </row>
    <row r="13" spans="1:16" s="17" customFormat="1" ht="77.25" customHeight="1" x14ac:dyDescent="0.25">
      <c r="A13" s="19" t="s">
        <v>88</v>
      </c>
      <c r="B13" s="19" t="s">
        <v>20</v>
      </c>
      <c r="C13" s="19" t="s">
        <v>89</v>
      </c>
      <c r="D13" s="19" t="s">
        <v>90</v>
      </c>
      <c r="E13" s="41" t="s">
        <v>91</v>
      </c>
      <c r="F13" s="42"/>
      <c r="G13" s="43"/>
      <c r="H13" s="30">
        <v>600000</v>
      </c>
      <c r="I13" s="30">
        <v>300000</v>
      </c>
      <c r="J13" s="30">
        <v>300000</v>
      </c>
      <c r="K13" s="25">
        <v>109</v>
      </c>
      <c r="L13" s="23">
        <v>65000</v>
      </c>
      <c r="M13" s="35"/>
      <c r="N13" s="35"/>
      <c r="O13" s="35"/>
      <c r="P13" s="35"/>
    </row>
    <row r="14" spans="1:16" s="17" customFormat="1" ht="77.25" customHeight="1" x14ac:dyDescent="0.25">
      <c r="A14" s="19" t="s">
        <v>92</v>
      </c>
      <c r="B14" s="19" t="s">
        <v>93</v>
      </c>
      <c r="C14" s="19" t="s">
        <v>94</v>
      </c>
      <c r="D14" s="19" t="s">
        <v>95</v>
      </c>
      <c r="E14" s="41" t="s">
        <v>96</v>
      </c>
      <c r="F14" s="42"/>
      <c r="G14" s="43"/>
      <c r="H14" s="30">
        <v>300000</v>
      </c>
      <c r="I14" s="30">
        <v>150000</v>
      </c>
      <c r="J14" s="30">
        <v>150000</v>
      </c>
      <c r="K14" s="25">
        <v>290</v>
      </c>
      <c r="L14" s="23">
        <v>45000</v>
      </c>
      <c r="M14" s="35"/>
      <c r="N14" s="35"/>
      <c r="O14" s="35"/>
      <c r="P14" s="35"/>
    </row>
    <row r="15" spans="1:16" s="17" customFormat="1" ht="77.25" customHeight="1" x14ac:dyDescent="0.25">
      <c r="A15" s="19" t="s">
        <v>97</v>
      </c>
      <c r="B15" s="19" t="s">
        <v>98</v>
      </c>
      <c r="C15" s="19" t="s">
        <v>99</v>
      </c>
      <c r="D15" s="19" t="s">
        <v>100</v>
      </c>
      <c r="E15" s="41" t="s">
        <v>101</v>
      </c>
      <c r="F15" s="42"/>
      <c r="G15" s="43"/>
      <c r="H15" s="30">
        <v>80000</v>
      </c>
      <c r="I15" s="30">
        <v>40000</v>
      </c>
      <c r="J15" s="30">
        <v>40000</v>
      </c>
      <c r="K15" s="25">
        <v>40</v>
      </c>
      <c r="L15" s="23">
        <v>25000</v>
      </c>
      <c r="M15" s="35"/>
      <c r="N15" s="33"/>
      <c r="O15" s="35"/>
      <c r="P15" s="35"/>
    </row>
    <row r="16" spans="1:16" s="17" customFormat="1" ht="77.25" customHeight="1" x14ac:dyDescent="0.25">
      <c r="A16" s="19" t="s">
        <v>102</v>
      </c>
      <c r="B16" s="19" t="s">
        <v>103</v>
      </c>
      <c r="C16" s="19" t="s">
        <v>104</v>
      </c>
      <c r="D16" s="19" t="s">
        <v>105</v>
      </c>
      <c r="E16" s="41" t="s">
        <v>106</v>
      </c>
      <c r="F16" s="42"/>
      <c r="G16" s="43"/>
      <c r="H16" s="30">
        <v>58000</v>
      </c>
      <c r="I16" s="30">
        <v>29000</v>
      </c>
      <c r="J16" s="30">
        <v>29000</v>
      </c>
      <c r="K16" s="25">
        <v>91</v>
      </c>
      <c r="L16" s="23">
        <v>25000</v>
      </c>
      <c r="M16" s="35"/>
      <c r="N16" s="35"/>
      <c r="O16" s="35"/>
      <c r="P16" s="35"/>
    </row>
    <row r="17" spans="1:16" s="17" customFormat="1" ht="77.25" customHeight="1" x14ac:dyDescent="0.25">
      <c r="A17" s="19" t="s">
        <v>107</v>
      </c>
      <c r="B17" s="19" t="s">
        <v>356</v>
      </c>
      <c r="C17" s="19" t="s">
        <v>108</v>
      </c>
      <c r="D17" s="19" t="s">
        <v>109</v>
      </c>
      <c r="E17" s="41" t="s">
        <v>110</v>
      </c>
      <c r="F17" s="42"/>
      <c r="G17" s="43"/>
      <c r="H17" s="30">
        <v>264320</v>
      </c>
      <c r="I17" s="30">
        <v>132260</v>
      </c>
      <c r="J17" s="30">
        <v>132260</v>
      </c>
      <c r="K17" s="25">
        <v>40</v>
      </c>
      <c r="L17" s="23">
        <v>45000</v>
      </c>
      <c r="M17" s="35"/>
      <c r="N17" s="33"/>
      <c r="O17" s="35"/>
      <c r="P17" s="35"/>
    </row>
    <row r="18" spans="1:16" s="17" customFormat="1" ht="77.25" customHeight="1" x14ac:dyDescent="0.25">
      <c r="A18" s="19" t="s">
        <v>115</v>
      </c>
      <c r="B18" s="19" t="s">
        <v>111</v>
      </c>
      <c r="C18" s="19" t="s">
        <v>112</v>
      </c>
      <c r="D18" s="19" t="s">
        <v>113</v>
      </c>
      <c r="E18" s="41" t="s">
        <v>114</v>
      </c>
      <c r="F18" s="42"/>
      <c r="G18" s="43"/>
      <c r="H18" s="30">
        <v>580000</v>
      </c>
      <c r="I18" s="30">
        <v>290000</v>
      </c>
      <c r="J18" s="30">
        <v>290000</v>
      </c>
      <c r="K18" s="25">
        <v>161</v>
      </c>
      <c r="L18" s="23">
        <v>15000</v>
      </c>
      <c r="M18" s="35"/>
      <c r="N18" s="33"/>
      <c r="O18" s="35"/>
      <c r="P18" s="35"/>
    </row>
    <row r="19" spans="1:16" s="17" customFormat="1" ht="77.25" customHeight="1" x14ac:dyDescent="0.25">
      <c r="A19" s="19" t="s">
        <v>116</v>
      </c>
      <c r="B19" s="19" t="s">
        <v>117</v>
      </c>
      <c r="C19" s="19" t="s">
        <v>118</v>
      </c>
      <c r="D19" s="19" t="s">
        <v>119</v>
      </c>
      <c r="E19" s="41" t="s">
        <v>120</v>
      </c>
      <c r="F19" s="42"/>
      <c r="G19" s="43"/>
      <c r="H19" s="30">
        <v>268000</v>
      </c>
      <c r="I19" s="30">
        <v>134000</v>
      </c>
      <c r="J19" s="30">
        <v>134000</v>
      </c>
      <c r="K19" s="25">
        <v>45</v>
      </c>
      <c r="L19" s="23">
        <v>50000</v>
      </c>
      <c r="M19" s="35"/>
      <c r="N19" s="35"/>
      <c r="O19" s="35"/>
      <c r="P19" s="35"/>
    </row>
    <row r="20" spans="1:16" s="17" customFormat="1" ht="77.25" customHeight="1" x14ac:dyDescent="0.25">
      <c r="A20" s="19" t="s">
        <v>121</v>
      </c>
      <c r="B20" s="19" t="s">
        <v>122</v>
      </c>
      <c r="C20" s="19" t="s">
        <v>123</v>
      </c>
      <c r="D20" s="19" t="s">
        <v>124</v>
      </c>
      <c r="E20" s="41" t="s">
        <v>125</v>
      </c>
      <c r="F20" s="42"/>
      <c r="G20" s="43"/>
      <c r="H20" s="30">
        <v>200000</v>
      </c>
      <c r="I20" s="30">
        <v>100000</v>
      </c>
      <c r="J20" s="30">
        <v>100000</v>
      </c>
      <c r="K20" s="25">
        <v>130</v>
      </c>
      <c r="L20" s="23">
        <v>70000</v>
      </c>
      <c r="M20" s="35"/>
      <c r="N20" s="35"/>
      <c r="O20" s="35"/>
      <c r="P20" s="35"/>
    </row>
    <row r="21" spans="1:16" s="17" customFormat="1" ht="116.25" customHeight="1" x14ac:dyDescent="0.25">
      <c r="A21" s="19" t="s">
        <v>126</v>
      </c>
      <c r="B21" s="19" t="s">
        <v>358</v>
      </c>
      <c r="C21" s="19" t="s">
        <v>127</v>
      </c>
      <c r="D21" s="19" t="s">
        <v>128</v>
      </c>
      <c r="E21" s="41" t="s">
        <v>129</v>
      </c>
      <c r="F21" s="42"/>
      <c r="G21" s="43"/>
      <c r="H21" s="30">
        <v>240000</v>
      </c>
      <c r="I21" s="30">
        <v>120000</v>
      </c>
      <c r="J21" s="30">
        <v>120000</v>
      </c>
      <c r="K21" s="25">
        <v>306</v>
      </c>
      <c r="L21" s="23">
        <v>25000</v>
      </c>
      <c r="M21" s="35"/>
      <c r="N21" s="33"/>
      <c r="O21" s="35"/>
      <c r="P21" s="35"/>
    </row>
    <row r="22" spans="1:16" s="80" customFormat="1" ht="104.25" customHeight="1" x14ac:dyDescent="0.25">
      <c r="A22" s="19" t="s">
        <v>130</v>
      </c>
      <c r="B22" s="19" t="s">
        <v>131</v>
      </c>
      <c r="C22" s="19" t="s">
        <v>132</v>
      </c>
      <c r="D22" s="19" t="s">
        <v>133</v>
      </c>
      <c r="E22" s="41" t="s">
        <v>134</v>
      </c>
      <c r="F22" s="42"/>
      <c r="G22" s="43"/>
      <c r="H22" s="39">
        <v>200000</v>
      </c>
      <c r="I22" s="39">
        <v>100000</v>
      </c>
      <c r="J22" s="39">
        <v>100000</v>
      </c>
      <c r="K22" s="79">
        <v>213</v>
      </c>
      <c r="L22" s="23">
        <v>0</v>
      </c>
      <c r="N22" s="81"/>
      <c r="O22" s="81"/>
    </row>
    <row r="23" spans="1:16" s="17" customFormat="1" ht="77.25" customHeight="1" x14ac:dyDescent="0.25">
      <c r="A23" s="19" t="s">
        <v>135</v>
      </c>
      <c r="B23" s="19" t="s">
        <v>136</v>
      </c>
      <c r="C23" s="19" t="s">
        <v>137</v>
      </c>
      <c r="D23" s="19" t="s">
        <v>138</v>
      </c>
      <c r="E23" s="41" t="s">
        <v>139</v>
      </c>
      <c r="F23" s="42"/>
      <c r="G23" s="43"/>
      <c r="H23" s="30">
        <v>320000</v>
      </c>
      <c r="I23" s="30">
        <v>160000</v>
      </c>
      <c r="J23" s="30">
        <v>160000</v>
      </c>
      <c r="K23" s="25">
        <v>47</v>
      </c>
      <c r="L23" s="23">
        <v>25000</v>
      </c>
      <c r="M23" s="35"/>
      <c r="N23" s="35"/>
      <c r="O23" s="35"/>
      <c r="P23" s="35"/>
    </row>
    <row r="24" spans="1:16" s="17" customFormat="1" ht="77.25" customHeight="1" x14ac:dyDescent="0.25">
      <c r="A24" s="19" t="s">
        <v>140</v>
      </c>
      <c r="B24" s="19" t="s">
        <v>10</v>
      </c>
      <c r="C24" s="19" t="s">
        <v>141</v>
      </c>
      <c r="D24" s="19" t="s">
        <v>142</v>
      </c>
      <c r="E24" s="41" t="s">
        <v>143</v>
      </c>
      <c r="F24" s="42"/>
      <c r="G24" s="43"/>
      <c r="H24" s="30">
        <v>160000</v>
      </c>
      <c r="I24" s="30">
        <v>80000</v>
      </c>
      <c r="J24" s="30">
        <v>80000</v>
      </c>
      <c r="K24" s="25">
        <v>252</v>
      </c>
      <c r="L24" s="23">
        <v>40000</v>
      </c>
      <c r="M24" s="35"/>
      <c r="N24" s="33"/>
      <c r="O24" s="35"/>
      <c r="P24" s="35"/>
    </row>
    <row r="25" spans="1:16" s="17" customFormat="1" ht="117.75" customHeight="1" x14ac:dyDescent="0.25">
      <c r="A25" s="19" t="s">
        <v>144</v>
      </c>
      <c r="B25" s="19" t="s">
        <v>27</v>
      </c>
      <c r="C25" s="19" t="s">
        <v>145</v>
      </c>
      <c r="D25" s="19" t="s">
        <v>146</v>
      </c>
      <c r="E25" s="41" t="s">
        <v>147</v>
      </c>
      <c r="F25" s="42"/>
      <c r="G25" s="43"/>
      <c r="H25" s="30">
        <v>600000</v>
      </c>
      <c r="I25" s="30">
        <v>300000</v>
      </c>
      <c r="J25" s="30">
        <v>300000</v>
      </c>
      <c r="K25" s="25">
        <v>62</v>
      </c>
      <c r="L25" s="23">
        <v>40000</v>
      </c>
      <c r="M25" s="35"/>
      <c r="N25" s="33"/>
      <c r="O25" s="35"/>
      <c r="P25" s="35"/>
    </row>
    <row r="26" spans="1:16" s="17" customFormat="1" ht="48.75" customHeight="1" x14ac:dyDescent="0.25">
      <c r="A26" s="19" t="s">
        <v>148</v>
      </c>
      <c r="B26" s="19" t="s">
        <v>149</v>
      </c>
      <c r="C26" s="19" t="s">
        <v>150</v>
      </c>
      <c r="D26" s="19" t="s">
        <v>340</v>
      </c>
      <c r="E26" s="41" t="s">
        <v>151</v>
      </c>
      <c r="F26" s="42"/>
      <c r="G26" s="43"/>
      <c r="H26" s="22">
        <v>200000</v>
      </c>
      <c r="I26" s="22">
        <v>100000</v>
      </c>
      <c r="J26" s="22">
        <v>100000</v>
      </c>
      <c r="K26" s="25">
        <v>128</v>
      </c>
      <c r="L26" s="23">
        <v>0</v>
      </c>
    </row>
    <row r="27" spans="1:16" ht="80.099999999999994" customHeight="1" x14ac:dyDescent="0.25">
      <c r="E27" s="5"/>
      <c r="G27" s="5"/>
      <c r="I27"/>
      <c r="K27"/>
    </row>
    <row r="28" spans="1:16" x14ac:dyDescent="0.25">
      <c r="E28" s="5"/>
      <c r="G28" s="7"/>
      <c r="H28" s="8"/>
      <c r="I28"/>
      <c r="K28"/>
    </row>
    <row r="29" spans="1:16" x14ac:dyDescent="0.25">
      <c r="E29" s="5"/>
      <c r="G29" s="5"/>
      <c r="H29" s="9"/>
      <c r="I29"/>
      <c r="K29"/>
    </row>
    <row r="30" spans="1:16" x14ac:dyDescent="0.25">
      <c r="E30" s="5"/>
      <c r="G30" s="5"/>
      <c r="H30" s="65"/>
      <c r="I30"/>
      <c r="K30"/>
    </row>
    <row r="31" spans="1:16" x14ac:dyDescent="0.25">
      <c r="E31" s="5"/>
      <c r="G31" s="5"/>
      <c r="H31" s="65"/>
      <c r="I31"/>
      <c r="K31"/>
    </row>
    <row r="32" spans="1:16" ht="80.099999999999994" customHeight="1" x14ac:dyDescent="0.25">
      <c r="E32" s="5"/>
      <c r="G32" s="5"/>
      <c r="I32"/>
      <c r="K32"/>
    </row>
    <row r="33" ht="80.099999999999994" customHeight="1" x14ac:dyDescent="0.25"/>
    <row r="34" ht="122.25" customHeight="1" x14ac:dyDescent="0.25"/>
    <row r="35" ht="80.099999999999994" customHeight="1" x14ac:dyDescent="0.25"/>
    <row r="36" ht="80.099999999999994" customHeight="1" x14ac:dyDescent="0.25"/>
    <row r="37" ht="80.099999999999994" customHeight="1" x14ac:dyDescent="0.25"/>
    <row r="38" ht="80.099999999999994" customHeight="1" x14ac:dyDescent="0.25"/>
    <row r="39" ht="80.099999999999994" customHeight="1" x14ac:dyDescent="0.25"/>
    <row r="40" ht="80.099999999999994" customHeight="1" x14ac:dyDescent="0.25"/>
    <row r="41" ht="80.099999999999994" customHeight="1" x14ac:dyDescent="0.25"/>
    <row r="42" ht="80.099999999999994" customHeight="1" x14ac:dyDescent="0.25"/>
    <row r="43" ht="80.099999999999994" customHeight="1" x14ac:dyDescent="0.25"/>
    <row r="44" ht="102" customHeight="1" x14ac:dyDescent="0.25"/>
    <row r="45" ht="97.5" customHeight="1" x14ac:dyDescent="0.25"/>
    <row r="46" ht="80.099999999999994" customHeight="1" x14ac:dyDescent="0.25"/>
    <row r="47" ht="80.099999999999994" customHeight="1" x14ac:dyDescent="0.25"/>
    <row r="48" ht="132.75" customHeight="1" x14ac:dyDescent="0.25"/>
    <row r="49" ht="80.099999999999994" customHeight="1" x14ac:dyDescent="0.25"/>
    <row r="50" ht="120.75" customHeight="1" x14ac:dyDescent="0.25"/>
    <row r="51" ht="121.5" customHeight="1" x14ac:dyDescent="0.25"/>
    <row r="52" ht="100.5" customHeight="1" x14ac:dyDescent="0.25"/>
    <row r="53" ht="80.099999999999994" customHeight="1" x14ac:dyDescent="0.25"/>
    <row r="54" ht="80.099999999999994" customHeight="1" x14ac:dyDescent="0.25"/>
    <row r="56" ht="29.25" customHeight="1" x14ac:dyDescent="0.25"/>
  </sheetData>
  <autoFilter ref="A3:L26">
    <filterColumn colId="4" showButton="0"/>
    <filterColumn colId="5" showButton="0"/>
  </autoFilter>
  <mergeCells count="32">
    <mergeCell ref="H30:H31"/>
    <mergeCell ref="E25:G25"/>
    <mergeCell ref="E26:G26"/>
    <mergeCell ref="E23:G23"/>
    <mergeCell ref="E24:G24"/>
    <mergeCell ref="E21:G21"/>
    <mergeCell ref="E22:G22"/>
    <mergeCell ref="E19:G19"/>
    <mergeCell ref="E20:G20"/>
    <mergeCell ref="E17:G17"/>
    <mergeCell ref="E18:G18"/>
    <mergeCell ref="E16:G16"/>
    <mergeCell ref="E13:G13"/>
    <mergeCell ref="E14:G14"/>
    <mergeCell ref="E11:G11"/>
    <mergeCell ref="E12:G12"/>
    <mergeCell ref="A2:L2"/>
    <mergeCell ref="E15:G15"/>
    <mergeCell ref="J3:J6"/>
    <mergeCell ref="L3:L6"/>
    <mergeCell ref="E9:G9"/>
    <mergeCell ref="E10:G10"/>
    <mergeCell ref="E7:G7"/>
    <mergeCell ref="E8:G8"/>
    <mergeCell ref="I3:I6"/>
    <mergeCell ref="K3:K6"/>
    <mergeCell ref="H3:H6"/>
    <mergeCell ref="A3:A6"/>
    <mergeCell ref="B3:B6"/>
    <mergeCell ref="C3:C6"/>
    <mergeCell ref="D3:D6"/>
    <mergeCell ref="E3:G6"/>
  </mergeCells>
  <pageMargins left="0.70866141732283472" right="0.70866141732283472" top="0.78740157480314965" bottom="0.78740157480314965" header="0.31496062992125984" footer="0.31496062992125984"/>
  <pageSetup paperSize="8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N17" sqref="N17:Q18"/>
    </sheetView>
  </sheetViews>
  <sheetFormatPr defaultRowHeight="15" x14ac:dyDescent="0.25"/>
  <cols>
    <col min="1" max="1" width="5.85546875" customWidth="1"/>
    <col min="2" max="2" width="22.140625" customWidth="1"/>
    <col min="3" max="3" width="18.140625" customWidth="1"/>
    <col min="4" max="4" width="23.85546875" customWidth="1"/>
    <col min="6" max="6" width="6.28515625" customWidth="1"/>
    <col min="7" max="7" width="21.7109375" customWidth="1"/>
    <col min="9" max="9" width="4.85546875" customWidth="1"/>
    <col min="11" max="12" width="9.140625" style="5"/>
    <col min="13" max="13" width="17.42578125" style="5" customWidth="1"/>
    <col min="14" max="14" width="16.5703125" customWidth="1"/>
    <col min="15" max="15" width="9.140625" style="4"/>
    <col min="16" max="16" width="34.140625" customWidth="1"/>
  </cols>
  <sheetData>
    <row r="1" spans="1:15" s="5" customFormat="1" x14ac:dyDescent="0.25">
      <c r="A1" s="5" t="s">
        <v>21</v>
      </c>
      <c r="O1" s="4"/>
    </row>
    <row r="2" spans="1:15" s="5" customFormat="1" x14ac:dyDescent="0.25">
      <c r="A2" s="55" t="s">
        <v>354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O2" s="4"/>
    </row>
    <row r="3" spans="1:15" ht="15" customHeight="1" x14ac:dyDescent="0.25">
      <c r="A3" s="69" t="s">
        <v>0</v>
      </c>
      <c r="B3" s="69" t="s">
        <v>1</v>
      </c>
      <c r="C3" s="69" t="s">
        <v>2</v>
      </c>
      <c r="D3" s="69" t="s">
        <v>3</v>
      </c>
      <c r="E3" s="69" t="s">
        <v>4</v>
      </c>
      <c r="F3" s="68"/>
      <c r="G3" s="68"/>
      <c r="H3" s="47" t="s">
        <v>5</v>
      </c>
      <c r="I3" s="66"/>
      <c r="J3" s="67" t="s">
        <v>6</v>
      </c>
      <c r="K3" s="71" t="s">
        <v>160</v>
      </c>
      <c r="L3" s="71" t="s">
        <v>161</v>
      </c>
      <c r="M3" s="70" t="s">
        <v>12</v>
      </c>
    </row>
    <row r="4" spans="1:15" ht="15" customHeight="1" x14ac:dyDescent="0.25">
      <c r="A4" s="69"/>
      <c r="B4" s="68"/>
      <c r="C4" s="69"/>
      <c r="D4" s="68"/>
      <c r="E4" s="68"/>
      <c r="F4" s="68"/>
      <c r="G4" s="68"/>
      <c r="H4" s="66"/>
      <c r="I4" s="66"/>
      <c r="J4" s="68"/>
      <c r="K4" s="51"/>
      <c r="L4" s="51"/>
      <c r="M4" s="70"/>
      <c r="O4"/>
    </row>
    <row r="5" spans="1:15" ht="15" customHeight="1" x14ac:dyDescent="0.25">
      <c r="A5" s="69"/>
      <c r="B5" s="68"/>
      <c r="C5" s="69"/>
      <c r="D5" s="68"/>
      <c r="E5" s="68"/>
      <c r="F5" s="68"/>
      <c r="G5" s="68"/>
      <c r="H5" s="66"/>
      <c r="I5" s="66"/>
      <c r="J5" s="68"/>
      <c r="K5" s="51"/>
      <c r="L5" s="51"/>
      <c r="M5" s="70"/>
      <c r="O5"/>
    </row>
    <row r="6" spans="1:15" ht="15" customHeight="1" x14ac:dyDescent="0.25">
      <c r="A6" s="69"/>
      <c r="B6" s="68"/>
      <c r="C6" s="69"/>
      <c r="D6" s="68"/>
      <c r="E6" s="68"/>
      <c r="F6" s="68"/>
      <c r="G6" s="68"/>
      <c r="H6" s="66"/>
      <c r="I6" s="66"/>
      <c r="J6" s="68"/>
      <c r="K6" s="52"/>
      <c r="L6" s="52"/>
      <c r="M6" s="70"/>
      <c r="O6"/>
    </row>
    <row r="7" spans="1:15" s="5" customFormat="1" ht="98.25" customHeight="1" x14ac:dyDescent="0.25">
      <c r="A7" s="24" t="s">
        <v>8</v>
      </c>
      <c r="B7" s="31" t="s">
        <v>156</v>
      </c>
      <c r="C7" s="31" t="s">
        <v>157</v>
      </c>
      <c r="D7" s="31" t="s">
        <v>158</v>
      </c>
      <c r="E7" s="58" t="s">
        <v>159</v>
      </c>
      <c r="F7" s="58"/>
      <c r="G7" s="58"/>
      <c r="H7" s="59">
        <v>320000</v>
      </c>
      <c r="I7" s="59"/>
      <c r="J7" s="32">
        <v>320000</v>
      </c>
      <c r="K7" s="32">
        <v>143</v>
      </c>
      <c r="L7" s="32">
        <v>143</v>
      </c>
      <c r="M7" s="26">
        <v>55000</v>
      </c>
    </row>
    <row r="8" spans="1:15" s="5" customFormat="1" ht="98.25" customHeight="1" x14ac:dyDescent="0.25">
      <c r="A8" s="24" t="s">
        <v>21</v>
      </c>
      <c r="B8" s="31" t="s">
        <v>162</v>
      </c>
      <c r="C8" s="31" t="s">
        <v>163</v>
      </c>
      <c r="D8" s="31" t="s">
        <v>164</v>
      </c>
      <c r="E8" s="58" t="s">
        <v>165</v>
      </c>
      <c r="F8" s="58"/>
      <c r="G8" s="58"/>
      <c r="H8" s="59">
        <v>750000</v>
      </c>
      <c r="I8" s="59"/>
      <c r="J8" s="32">
        <v>195000</v>
      </c>
      <c r="K8" s="32">
        <v>1</v>
      </c>
      <c r="L8" s="32">
        <v>250</v>
      </c>
      <c r="M8" s="26">
        <v>35000</v>
      </c>
      <c r="O8" s="4"/>
    </row>
    <row r="9" spans="1:15" s="5" customFormat="1" ht="98.25" customHeight="1" x14ac:dyDescent="0.25">
      <c r="A9" s="24" t="s">
        <v>166</v>
      </c>
      <c r="B9" s="31" t="s">
        <v>167</v>
      </c>
      <c r="C9" s="31" t="s">
        <v>168</v>
      </c>
      <c r="D9" s="31" t="s">
        <v>169</v>
      </c>
      <c r="E9" s="58" t="s">
        <v>170</v>
      </c>
      <c r="F9" s="58"/>
      <c r="G9" s="58"/>
      <c r="H9" s="59">
        <v>44020</v>
      </c>
      <c r="I9" s="59"/>
      <c r="J9" s="32">
        <v>20000</v>
      </c>
      <c r="K9" s="32">
        <v>69</v>
      </c>
      <c r="L9" s="32">
        <v>16</v>
      </c>
      <c r="M9" s="26">
        <v>15000</v>
      </c>
    </row>
    <row r="10" spans="1:15" s="5" customFormat="1" ht="98.25" customHeight="1" x14ac:dyDescent="0.25">
      <c r="A10" s="24" t="s">
        <v>171</v>
      </c>
      <c r="B10" s="31" t="s">
        <v>172</v>
      </c>
      <c r="C10" s="31" t="s">
        <v>173</v>
      </c>
      <c r="D10" s="31" t="s">
        <v>174</v>
      </c>
      <c r="E10" s="58" t="s">
        <v>175</v>
      </c>
      <c r="F10" s="58"/>
      <c r="G10" s="58"/>
      <c r="H10" s="59">
        <v>120000</v>
      </c>
      <c r="I10" s="59"/>
      <c r="J10" s="32">
        <v>60000</v>
      </c>
      <c r="K10" s="32">
        <v>1450</v>
      </c>
      <c r="L10" s="32">
        <v>30</v>
      </c>
      <c r="M10" s="26">
        <v>25000</v>
      </c>
    </row>
    <row r="11" spans="1:15" s="5" customFormat="1" ht="98.25" customHeight="1" x14ac:dyDescent="0.25">
      <c r="A11" s="24" t="s">
        <v>81</v>
      </c>
      <c r="B11" s="31" t="s">
        <v>176</v>
      </c>
      <c r="C11" s="31" t="s">
        <v>179</v>
      </c>
      <c r="D11" s="31" t="s">
        <v>177</v>
      </c>
      <c r="E11" s="58" t="s">
        <v>178</v>
      </c>
      <c r="F11" s="58"/>
      <c r="G11" s="58"/>
      <c r="H11" s="59">
        <v>264000</v>
      </c>
      <c r="I11" s="59"/>
      <c r="J11" s="32">
        <v>104000</v>
      </c>
      <c r="K11" s="32">
        <v>87</v>
      </c>
      <c r="L11" s="32">
        <v>24</v>
      </c>
      <c r="M11" s="26">
        <v>17000</v>
      </c>
      <c r="N11" s="4"/>
      <c r="O11" s="20"/>
    </row>
    <row r="12" spans="1:15" s="5" customFormat="1" ht="98.25" customHeight="1" x14ac:dyDescent="0.25">
      <c r="A12" s="24" t="s">
        <v>88</v>
      </c>
      <c r="B12" s="31" t="s">
        <v>176</v>
      </c>
      <c r="C12" s="31" t="s">
        <v>179</v>
      </c>
      <c r="D12" s="31" t="s">
        <v>180</v>
      </c>
      <c r="E12" s="58" t="s">
        <v>181</v>
      </c>
      <c r="F12" s="58"/>
      <c r="G12" s="58"/>
      <c r="H12" s="59">
        <v>134000</v>
      </c>
      <c r="I12" s="59"/>
      <c r="J12" s="32">
        <v>70000</v>
      </c>
      <c r="K12" s="32">
        <v>87</v>
      </c>
      <c r="L12" s="32">
        <v>33</v>
      </c>
      <c r="M12" s="26">
        <v>20000</v>
      </c>
      <c r="O12" s="20"/>
    </row>
    <row r="13" spans="1:15" s="5" customFormat="1" ht="98.25" customHeight="1" x14ac:dyDescent="0.25">
      <c r="A13" s="24" t="s">
        <v>182</v>
      </c>
      <c r="B13" s="31" t="s">
        <v>176</v>
      </c>
      <c r="C13" s="31" t="s">
        <v>179</v>
      </c>
      <c r="D13" s="31" t="s">
        <v>183</v>
      </c>
      <c r="E13" s="58" t="s">
        <v>184</v>
      </c>
      <c r="F13" s="58"/>
      <c r="G13" s="58"/>
      <c r="H13" s="59">
        <v>686750</v>
      </c>
      <c r="I13" s="59"/>
      <c r="J13" s="32">
        <v>200000</v>
      </c>
      <c r="K13" s="32">
        <v>87</v>
      </c>
      <c r="L13" s="32">
        <v>54</v>
      </c>
      <c r="M13" s="26">
        <v>25000</v>
      </c>
      <c r="N13" s="4"/>
      <c r="O13" s="20"/>
    </row>
    <row r="14" spans="1:15" s="5" customFormat="1" ht="98.25" customHeight="1" x14ac:dyDescent="0.25">
      <c r="A14" s="24" t="s">
        <v>185</v>
      </c>
      <c r="B14" s="31" t="s">
        <v>186</v>
      </c>
      <c r="C14" s="31" t="s">
        <v>187</v>
      </c>
      <c r="D14" s="31" t="s">
        <v>188</v>
      </c>
      <c r="E14" s="58" t="s">
        <v>189</v>
      </c>
      <c r="F14" s="58"/>
      <c r="G14" s="58"/>
      <c r="H14" s="59">
        <v>352680</v>
      </c>
      <c r="I14" s="59"/>
      <c r="J14" s="32">
        <v>116000</v>
      </c>
      <c r="K14" s="32">
        <v>187</v>
      </c>
      <c r="L14" s="32">
        <v>80</v>
      </c>
      <c r="M14" s="26">
        <v>20000</v>
      </c>
      <c r="N14" s="4"/>
      <c r="O14" s="4"/>
    </row>
    <row r="15" spans="1:15" s="5" customFormat="1" ht="98.25" customHeight="1" x14ac:dyDescent="0.25">
      <c r="A15" s="24" t="s">
        <v>190</v>
      </c>
      <c r="B15" s="31" t="s">
        <v>186</v>
      </c>
      <c r="C15" s="31" t="s">
        <v>187</v>
      </c>
      <c r="D15" s="31" t="s">
        <v>191</v>
      </c>
      <c r="E15" s="58" t="s">
        <v>192</v>
      </c>
      <c r="F15" s="58"/>
      <c r="G15" s="58"/>
      <c r="H15" s="59">
        <v>499160</v>
      </c>
      <c r="I15" s="59"/>
      <c r="J15" s="32">
        <v>175000</v>
      </c>
      <c r="K15" s="32">
        <v>187</v>
      </c>
      <c r="L15" s="32">
        <v>120</v>
      </c>
      <c r="M15" s="26">
        <v>15000</v>
      </c>
      <c r="O15" s="28"/>
    </row>
    <row r="16" spans="1:15" s="5" customFormat="1" ht="98.25" customHeight="1" x14ac:dyDescent="0.25">
      <c r="A16" s="24" t="s">
        <v>193</v>
      </c>
      <c r="B16" s="31" t="s">
        <v>194</v>
      </c>
      <c r="C16" s="31" t="s">
        <v>195</v>
      </c>
      <c r="D16" s="31" t="s">
        <v>196</v>
      </c>
      <c r="E16" s="58" t="s">
        <v>197</v>
      </c>
      <c r="F16" s="58"/>
      <c r="G16" s="58"/>
      <c r="H16" s="59">
        <v>1062500</v>
      </c>
      <c r="I16" s="59"/>
      <c r="J16" s="32">
        <v>195000</v>
      </c>
      <c r="K16" s="32">
        <v>1</v>
      </c>
      <c r="L16" s="32">
        <v>550</v>
      </c>
      <c r="M16" s="26">
        <v>45000</v>
      </c>
    </row>
    <row r="17" spans="1:16" s="82" customFormat="1" ht="98.25" customHeight="1" x14ac:dyDescent="0.25">
      <c r="A17" s="24" t="s">
        <v>198</v>
      </c>
      <c r="B17" s="36" t="s">
        <v>19</v>
      </c>
      <c r="C17" s="36" t="s">
        <v>199</v>
      </c>
      <c r="D17" s="36" t="s">
        <v>200</v>
      </c>
      <c r="E17" s="58" t="s">
        <v>201</v>
      </c>
      <c r="F17" s="58"/>
      <c r="G17" s="58"/>
      <c r="H17" s="59">
        <v>730000</v>
      </c>
      <c r="I17" s="59"/>
      <c r="J17" s="37">
        <v>100000</v>
      </c>
      <c r="K17" s="37">
        <v>252</v>
      </c>
      <c r="L17" s="37">
        <v>120</v>
      </c>
      <c r="M17" s="26">
        <v>0</v>
      </c>
      <c r="N17" s="38"/>
      <c r="O17" s="38"/>
      <c r="P17" s="38"/>
    </row>
    <row r="18" spans="1:16" s="82" customFormat="1" ht="98.25" customHeight="1" x14ac:dyDescent="0.25">
      <c r="A18" s="24" t="s">
        <v>202</v>
      </c>
      <c r="B18" s="36" t="s">
        <v>19</v>
      </c>
      <c r="C18" s="36" t="s">
        <v>199</v>
      </c>
      <c r="D18" s="36" t="s">
        <v>203</v>
      </c>
      <c r="E18" s="58" t="s">
        <v>204</v>
      </c>
      <c r="F18" s="58"/>
      <c r="G18" s="58"/>
      <c r="H18" s="59">
        <v>200000</v>
      </c>
      <c r="I18" s="59"/>
      <c r="J18" s="37">
        <v>100000</v>
      </c>
      <c r="K18" s="37">
        <v>252</v>
      </c>
      <c r="L18" s="37">
        <v>80</v>
      </c>
      <c r="M18" s="26">
        <v>0</v>
      </c>
      <c r="N18" s="38"/>
      <c r="O18" s="38"/>
      <c r="P18" s="38"/>
    </row>
    <row r="19" spans="1:16" s="5" customFormat="1" ht="98.25" customHeight="1" x14ac:dyDescent="0.25">
      <c r="A19" s="24" t="s">
        <v>121</v>
      </c>
      <c r="B19" s="31" t="s">
        <v>205</v>
      </c>
      <c r="C19" s="31" t="s">
        <v>206</v>
      </c>
      <c r="D19" s="31" t="s">
        <v>207</v>
      </c>
      <c r="E19" s="58" t="s">
        <v>208</v>
      </c>
      <c r="F19" s="58"/>
      <c r="G19" s="58"/>
      <c r="H19" s="59">
        <v>75700</v>
      </c>
      <c r="I19" s="59"/>
      <c r="J19" s="32">
        <v>39700</v>
      </c>
      <c r="K19" s="32">
        <v>1</v>
      </c>
      <c r="L19" s="32">
        <v>16</v>
      </c>
      <c r="M19" s="26">
        <v>10600</v>
      </c>
      <c r="N19" s="4"/>
    </row>
    <row r="20" spans="1:16" s="5" customFormat="1" ht="107.25" customHeight="1" x14ac:dyDescent="0.25">
      <c r="A20" s="24" t="s">
        <v>126</v>
      </c>
      <c r="B20" s="31" t="s">
        <v>360</v>
      </c>
      <c r="C20" s="31" t="s">
        <v>127</v>
      </c>
      <c r="D20" s="31" t="s">
        <v>209</v>
      </c>
      <c r="E20" s="58" t="s">
        <v>210</v>
      </c>
      <c r="F20" s="58"/>
      <c r="G20" s="58"/>
      <c r="H20" s="59">
        <v>161000</v>
      </c>
      <c r="I20" s="59"/>
      <c r="J20" s="32">
        <v>50000</v>
      </c>
      <c r="K20" s="32">
        <v>536</v>
      </c>
      <c r="L20" s="32">
        <v>35</v>
      </c>
      <c r="M20" s="26">
        <v>17250</v>
      </c>
      <c r="N20" s="4"/>
      <c r="O20" s="4"/>
    </row>
    <row r="21" spans="1:16" s="5" customFormat="1" ht="98.25" customHeight="1" x14ac:dyDescent="0.25">
      <c r="A21" s="24" t="s">
        <v>130</v>
      </c>
      <c r="B21" s="31" t="s">
        <v>357</v>
      </c>
      <c r="C21" s="31" t="s">
        <v>108</v>
      </c>
      <c r="D21" s="31" t="s">
        <v>211</v>
      </c>
      <c r="E21" s="58" t="s">
        <v>212</v>
      </c>
      <c r="F21" s="58"/>
      <c r="G21" s="58"/>
      <c r="H21" s="59">
        <v>221030</v>
      </c>
      <c r="I21" s="59"/>
      <c r="J21" s="32">
        <v>141030</v>
      </c>
      <c r="K21" s="32">
        <v>40</v>
      </c>
      <c r="L21" s="32">
        <v>20</v>
      </c>
      <c r="M21" s="26">
        <v>12000</v>
      </c>
      <c r="N21" s="4"/>
      <c r="O21" s="4"/>
    </row>
    <row r="22" spans="1:16" s="5" customFormat="1" ht="98.25" customHeight="1" x14ac:dyDescent="0.25">
      <c r="A22" s="24" t="s">
        <v>135</v>
      </c>
      <c r="B22" s="31" t="s">
        <v>213</v>
      </c>
      <c r="C22" s="31" t="s">
        <v>214</v>
      </c>
      <c r="D22" s="31" t="s">
        <v>215</v>
      </c>
      <c r="E22" s="58" t="s">
        <v>216</v>
      </c>
      <c r="F22" s="58"/>
      <c r="G22" s="58"/>
      <c r="H22" s="59">
        <v>2278400</v>
      </c>
      <c r="I22" s="59"/>
      <c r="J22" s="32">
        <v>100000</v>
      </c>
      <c r="K22" s="32">
        <v>177</v>
      </c>
      <c r="L22" s="32">
        <v>160</v>
      </c>
      <c r="M22" s="26">
        <v>25000</v>
      </c>
      <c r="O22" s="4"/>
    </row>
    <row r="23" spans="1:16" s="5" customFormat="1" ht="104.25" customHeight="1" x14ac:dyDescent="0.25">
      <c r="A23" s="24" t="s">
        <v>140</v>
      </c>
      <c r="B23" s="31" t="s">
        <v>213</v>
      </c>
      <c r="C23" s="31" t="s">
        <v>214</v>
      </c>
      <c r="D23" s="31" t="s">
        <v>217</v>
      </c>
      <c r="E23" s="58" t="s">
        <v>218</v>
      </c>
      <c r="F23" s="58"/>
      <c r="G23" s="58"/>
      <c r="H23" s="59">
        <v>409500</v>
      </c>
      <c r="I23" s="59"/>
      <c r="J23" s="32">
        <v>30000</v>
      </c>
      <c r="K23" s="32">
        <v>177</v>
      </c>
      <c r="L23" s="32">
        <v>100</v>
      </c>
      <c r="M23" s="26">
        <v>25000</v>
      </c>
      <c r="N23" s="4"/>
      <c r="O23" s="4"/>
    </row>
    <row r="24" spans="1:16" s="5" customFormat="1" ht="98.25" customHeight="1" x14ac:dyDescent="0.25">
      <c r="A24" s="24" t="s">
        <v>144</v>
      </c>
      <c r="B24" s="31" t="s">
        <v>362</v>
      </c>
      <c r="C24" s="31" t="s">
        <v>145</v>
      </c>
      <c r="D24" s="31" t="s">
        <v>219</v>
      </c>
      <c r="E24" s="58" t="s">
        <v>220</v>
      </c>
      <c r="F24" s="58"/>
      <c r="G24" s="58"/>
      <c r="H24" s="59">
        <v>683260</v>
      </c>
      <c r="I24" s="59"/>
      <c r="J24" s="32">
        <v>70000</v>
      </c>
      <c r="K24" s="32">
        <v>908</v>
      </c>
      <c r="L24" s="32">
        <v>60</v>
      </c>
      <c r="M24" s="26">
        <v>26000</v>
      </c>
      <c r="N24" s="4"/>
      <c r="O24" s="4"/>
    </row>
    <row r="25" spans="1:16" s="5" customFormat="1" ht="98.25" customHeight="1" x14ac:dyDescent="0.25">
      <c r="A25" s="24" t="s">
        <v>221</v>
      </c>
      <c r="B25" s="31" t="s">
        <v>361</v>
      </c>
      <c r="C25" s="31" t="s">
        <v>145</v>
      </c>
      <c r="D25" s="31" t="s">
        <v>222</v>
      </c>
      <c r="E25" s="58" t="s">
        <v>223</v>
      </c>
      <c r="F25" s="58"/>
      <c r="G25" s="58"/>
      <c r="H25" s="59">
        <v>554000</v>
      </c>
      <c r="I25" s="59"/>
      <c r="J25" s="32">
        <v>300000</v>
      </c>
      <c r="K25" s="32">
        <v>908</v>
      </c>
      <c r="L25" s="32">
        <v>220</v>
      </c>
      <c r="M25" s="26">
        <v>220000</v>
      </c>
      <c r="N25" s="4"/>
      <c r="O25" s="4"/>
    </row>
    <row r="26" spans="1:16" s="5" customFormat="1" ht="98.25" customHeight="1" x14ac:dyDescent="0.25">
      <c r="A26" s="24" t="s">
        <v>224</v>
      </c>
      <c r="B26" s="31" t="s">
        <v>225</v>
      </c>
      <c r="C26" s="31" t="s">
        <v>226</v>
      </c>
      <c r="D26" s="31" t="s">
        <v>227</v>
      </c>
      <c r="E26" s="58" t="s">
        <v>228</v>
      </c>
      <c r="F26" s="58"/>
      <c r="G26" s="58"/>
      <c r="H26" s="59" t="s">
        <v>229</v>
      </c>
      <c r="I26" s="59"/>
      <c r="J26" s="32">
        <v>100000</v>
      </c>
      <c r="K26" s="32">
        <v>139</v>
      </c>
      <c r="L26" s="32">
        <v>100</v>
      </c>
      <c r="M26" s="26">
        <v>40000</v>
      </c>
      <c r="N26" s="4"/>
      <c r="O26" s="4"/>
    </row>
    <row r="27" spans="1:16" s="5" customFormat="1" ht="98.25" customHeight="1" x14ac:dyDescent="0.25">
      <c r="A27" s="24" t="s">
        <v>230</v>
      </c>
      <c r="B27" s="31" t="s">
        <v>231</v>
      </c>
      <c r="C27" s="31" t="s">
        <v>232</v>
      </c>
      <c r="D27" s="31" t="s">
        <v>233</v>
      </c>
      <c r="E27" s="58" t="s">
        <v>234</v>
      </c>
      <c r="F27" s="58"/>
      <c r="G27" s="58"/>
      <c r="H27" s="59">
        <v>165000</v>
      </c>
      <c r="I27" s="59"/>
      <c r="J27" s="32">
        <v>115000</v>
      </c>
      <c r="K27" s="32">
        <v>44</v>
      </c>
      <c r="L27" s="32">
        <v>44</v>
      </c>
      <c r="M27" s="26">
        <v>45000</v>
      </c>
    </row>
    <row r="28" spans="1:16" s="5" customFormat="1" ht="98.25" customHeight="1" x14ac:dyDescent="0.25">
      <c r="A28" s="24" t="s">
        <v>235</v>
      </c>
      <c r="B28" s="31" t="s">
        <v>236</v>
      </c>
      <c r="C28" s="31" t="s">
        <v>237</v>
      </c>
      <c r="D28" s="31" t="s">
        <v>238</v>
      </c>
      <c r="E28" s="58" t="s">
        <v>239</v>
      </c>
      <c r="F28" s="58"/>
      <c r="G28" s="58"/>
      <c r="H28" s="59">
        <v>389000</v>
      </c>
      <c r="I28" s="59"/>
      <c r="J28" s="32">
        <v>284000</v>
      </c>
      <c r="K28" s="32">
        <v>681</v>
      </c>
      <c r="L28" s="32">
        <v>70</v>
      </c>
      <c r="M28" s="26">
        <v>20000</v>
      </c>
      <c r="O28" s="4"/>
    </row>
    <row r="29" spans="1:16" s="5" customFormat="1" ht="98.25" customHeight="1" x14ac:dyDescent="0.25">
      <c r="A29" s="24" t="s">
        <v>240</v>
      </c>
      <c r="B29" s="31" t="s">
        <v>236</v>
      </c>
      <c r="C29" s="31" t="s">
        <v>237</v>
      </c>
      <c r="D29" s="31" t="s">
        <v>241</v>
      </c>
      <c r="E29" s="58" t="s">
        <v>242</v>
      </c>
      <c r="F29" s="58"/>
      <c r="G29" s="58"/>
      <c r="H29" s="59">
        <v>121000</v>
      </c>
      <c r="I29" s="59"/>
      <c r="J29" s="32">
        <v>66000</v>
      </c>
      <c r="K29" s="32">
        <v>681</v>
      </c>
      <c r="L29" s="32">
        <v>75</v>
      </c>
      <c r="M29" s="26">
        <v>25000</v>
      </c>
      <c r="O29" s="4"/>
    </row>
    <row r="30" spans="1:16" s="5" customFormat="1" ht="98.25" customHeight="1" x14ac:dyDescent="0.25">
      <c r="A30" s="24" t="s">
        <v>243</v>
      </c>
      <c r="B30" s="31" t="s">
        <v>244</v>
      </c>
      <c r="C30" s="31" t="s">
        <v>245</v>
      </c>
      <c r="D30" s="31" t="s">
        <v>244</v>
      </c>
      <c r="E30" s="58" t="s">
        <v>246</v>
      </c>
      <c r="F30" s="58"/>
      <c r="G30" s="58"/>
      <c r="H30" s="59">
        <v>143270</v>
      </c>
      <c r="I30" s="59"/>
      <c r="J30" s="32">
        <v>29270</v>
      </c>
      <c r="K30" s="32">
        <v>50</v>
      </c>
      <c r="L30" s="32">
        <v>15</v>
      </c>
      <c r="M30" s="26">
        <v>20000</v>
      </c>
    </row>
    <row r="31" spans="1:16" s="5" customFormat="1" ht="98.25" customHeight="1" x14ac:dyDescent="0.25">
      <c r="A31" s="24" t="s">
        <v>247</v>
      </c>
      <c r="B31" s="31" t="s">
        <v>248</v>
      </c>
      <c r="C31" s="31" t="s">
        <v>249</v>
      </c>
      <c r="D31" s="31" t="s">
        <v>253</v>
      </c>
      <c r="E31" s="58" t="s">
        <v>364</v>
      </c>
      <c r="F31" s="58"/>
      <c r="G31" s="58"/>
      <c r="H31" s="59">
        <v>1640000</v>
      </c>
      <c r="I31" s="59"/>
      <c r="J31" s="32">
        <v>280000</v>
      </c>
      <c r="K31" s="32">
        <v>645</v>
      </c>
      <c r="L31" s="32">
        <v>426</v>
      </c>
      <c r="M31" s="26">
        <v>80000</v>
      </c>
      <c r="N31" s="4"/>
      <c r="O31" s="4"/>
    </row>
    <row r="32" spans="1:16" s="5" customFormat="1" ht="98.25" customHeight="1" x14ac:dyDescent="0.25">
      <c r="A32" s="24" t="s">
        <v>252</v>
      </c>
      <c r="B32" s="31" t="s">
        <v>255</v>
      </c>
      <c r="C32" s="31" t="s">
        <v>258</v>
      </c>
      <c r="D32" s="31" t="s">
        <v>256</v>
      </c>
      <c r="E32" s="58" t="s">
        <v>257</v>
      </c>
      <c r="F32" s="58"/>
      <c r="G32" s="58"/>
      <c r="H32" s="59">
        <v>820135</v>
      </c>
      <c r="I32" s="59"/>
      <c r="J32" s="32">
        <v>495000</v>
      </c>
      <c r="K32" s="32">
        <v>9</v>
      </c>
      <c r="L32" s="32">
        <v>4000</v>
      </c>
      <c r="M32" s="26">
        <v>40000</v>
      </c>
    </row>
    <row r="33" spans="1:15" s="5" customFormat="1" ht="118.5" customHeight="1" x14ac:dyDescent="0.25">
      <c r="A33" s="24" t="s">
        <v>254</v>
      </c>
      <c r="B33" s="31" t="s">
        <v>355</v>
      </c>
      <c r="C33" s="31" t="s">
        <v>259</v>
      </c>
      <c r="D33" s="31" t="s">
        <v>164</v>
      </c>
      <c r="E33" s="58" t="s">
        <v>260</v>
      </c>
      <c r="F33" s="58"/>
      <c r="G33" s="58"/>
      <c r="H33" s="59">
        <v>400000</v>
      </c>
      <c r="I33" s="59"/>
      <c r="J33" s="32">
        <v>200000</v>
      </c>
      <c r="K33" s="32">
        <v>570</v>
      </c>
      <c r="L33" s="32">
        <v>200</v>
      </c>
      <c r="M33" s="26">
        <v>40000</v>
      </c>
      <c r="N33" s="4"/>
      <c r="O33" s="4"/>
    </row>
    <row r="34" spans="1:15" x14ac:dyDescent="0.25">
      <c r="A34" s="5"/>
      <c r="B34" s="5"/>
      <c r="C34" s="5"/>
      <c r="E34" s="4"/>
      <c r="K34"/>
      <c r="L34"/>
      <c r="M34"/>
      <c r="O34"/>
    </row>
    <row r="35" spans="1:15" x14ac:dyDescent="0.25">
      <c r="A35" s="5"/>
      <c r="B35" s="5"/>
      <c r="C35" s="5"/>
      <c r="E35" s="4"/>
      <c r="K35"/>
      <c r="L35"/>
      <c r="M35"/>
      <c r="O35"/>
    </row>
    <row r="36" spans="1:15" x14ac:dyDescent="0.25">
      <c r="A36" s="5"/>
      <c r="B36" s="5"/>
      <c r="C36" s="5"/>
      <c r="E36" s="4"/>
      <c r="K36"/>
      <c r="L36"/>
      <c r="M36"/>
      <c r="O36"/>
    </row>
    <row r="37" spans="1:15" x14ac:dyDescent="0.25">
      <c r="A37" s="5"/>
      <c r="B37" s="5"/>
      <c r="C37" s="5"/>
      <c r="E37" s="4"/>
      <c r="K37"/>
      <c r="L37"/>
      <c r="M37"/>
      <c r="O37"/>
    </row>
    <row r="38" spans="1:15" x14ac:dyDescent="0.25">
      <c r="A38" s="5"/>
      <c r="B38" s="5"/>
      <c r="C38" s="5"/>
      <c r="E38" s="4"/>
      <c r="K38"/>
      <c r="L38"/>
      <c r="M38"/>
      <c r="O38"/>
    </row>
    <row r="39" spans="1:15" x14ac:dyDescent="0.25">
      <c r="A39" s="5"/>
      <c r="B39" s="5"/>
      <c r="C39" s="5"/>
      <c r="E39" s="4"/>
      <c r="K39"/>
      <c r="L39"/>
      <c r="M39"/>
      <c r="O39"/>
    </row>
    <row r="40" spans="1:15" x14ac:dyDescent="0.25">
      <c r="A40" s="11"/>
      <c r="B40" s="11"/>
      <c r="C40" s="5"/>
      <c r="E40" s="4"/>
      <c r="K40"/>
      <c r="L40"/>
      <c r="M40"/>
      <c r="O40"/>
    </row>
    <row r="41" spans="1:15" x14ac:dyDescent="0.25">
      <c r="A41" s="11"/>
      <c r="B41" s="11"/>
      <c r="C41" s="5"/>
      <c r="E41" s="4"/>
      <c r="K41"/>
      <c r="L41"/>
      <c r="M41"/>
      <c r="O41"/>
    </row>
  </sheetData>
  <autoFilter ref="A3:N33">
    <filterColumn colId="4" showButton="0"/>
    <filterColumn colId="5" showButton="0"/>
    <filterColumn colId="7" showButton="0"/>
  </autoFilter>
  <mergeCells count="65">
    <mergeCell ref="E32:G32"/>
    <mergeCell ref="H32:I32"/>
    <mergeCell ref="E33:G33"/>
    <mergeCell ref="H33:I33"/>
    <mergeCell ref="E30:G30"/>
    <mergeCell ref="H30:I30"/>
    <mergeCell ref="E31:G31"/>
    <mergeCell ref="H31:I31"/>
    <mergeCell ref="E27:G27"/>
    <mergeCell ref="H27:I27"/>
    <mergeCell ref="E28:G28"/>
    <mergeCell ref="H28:I28"/>
    <mergeCell ref="E29:G29"/>
    <mergeCell ref="H29:I29"/>
    <mergeCell ref="E25:G25"/>
    <mergeCell ref="H25:I25"/>
    <mergeCell ref="E26:G26"/>
    <mergeCell ref="H26:I26"/>
    <mergeCell ref="E22:G22"/>
    <mergeCell ref="H22:I22"/>
    <mergeCell ref="E23:G23"/>
    <mergeCell ref="H23:I23"/>
    <mergeCell ref="E24:G24"/>
    <mergeCell ref="H24:I24"/>
    <mergeCell ref="E19:G19"/>
    <mergeCell ref="H19:I19"/>
    <mergeCell ref="E20:G20"/>
    <mergeCell ref="H20:I20"/>
    <mergeCell ref="E21:G21"/>
    <mergeCell ref="H21:I21"/>
    <mergeCell ref="E16:G16"/>
    <mergeCell ref="H16:I16"/>
    <mergeCell ref="E17:G17"/>
    <mergeCell ref="H17:I17"/>
    <mergeCell ref="E18:G18"/>
    <mergeCell ref="H18:I18"/>
    <mergeCell ref="E13:G13"/>
    <mergeCell ref="H13:I13"/>
    <mergeCell ref="E14:G14"/>
    <mergeCell ref="H14:I14"/>
    <mergeCell ref="E15:G15"/>
    <mergeCell ref="H15:I15"/>
    <mergeCell ref="E10:G10"/>
    <mergeCell ref="H10:I10"/>
    <mergeCell ref="E11:G11"/>
    <mergeCell ref="H11:I11"/>
    <mergeCell ref="E12:G12"/>
    <mergeCell ref="H12:I12"/>
    <mergeCell ref="E7:G7"/>
    <mergeCell ref="H7:I7"/>
    <mergeCell ref="E8:G8"/>
    <mergeCell ref="H8:I8"/>
    <mergeCell ref="E9:G9"/>
    <mergeCell ref="H9:I9"/>
    <mergeCell ref="A2:M2"/>
    <mergeCell ref="H3:I6"/>
    <mergeCell ref="J3:J6"/>
    <mergeCell ref="A3:A6"/>
    <mergeCell ref="B3:B6"/>
    <mergeCell ref="C3:C6"/>
    <mergeCell ref="D3:D6"/>
    <mergeCell ref="E3:G6"/>
    <mergeCell ref="M3:M6"/>
    <mergeCell ref="K3:K6"/>
    <mergeCell ref="L3:L6"/>
  </mergeCells>
  <pageMargins left="0.70866141732283472" right="0.70866141732283472" top="0.78740157480314965" bottom="0.78740157480314965" header="0.31496062992125984" footer="0.31496062992125984"/>
  <pageSetup paperSize="8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opLeftCell="C1" workbookViewId="0">
      <selection activeCell="N6" sqref="N6:O10"/>
    </sheetView>
  </sheetViews>
  <sheetFormatPr defaultRowHeight="15" x14ac:dyDescent="0.25"/>
  <cols>
    <col min="2" max="2" width="30.140625" customWidth="1"/>
    <col min="3" max="3" width="33.28515625" customWidth="1"/>
    <col min="4" max="4" width="34.85546875" customWidth="1"/>
    <col min="7" max="7" width="11" customWidth="1"/>
    <col min="8" max="8" width="12.140625" customWidth="1"/>
    <col min="9" max="9" width="12.28515625" style="5" customWidth="1"/>
    <col min="10" max="10" width="11.85546875" customWidth="1"/>
    <col min="11" max="12" width="14" style="5" customWidth="1"/>
    <col min="13" max="13" width="18.140625" customWidth="1"/>
    <col min="15" max="15" width="16.5703125" customWidth="1"/>
  </cols>
  <sheetData>
    <row r="1" spans="1:15" x14ac:dyDescent="0.25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x14ac:dyDescent="0.25">
      <c r="A2" s="69" t="s">
        <v>0</v>
      </c>
      <c r="B2" s="69" t="s">
        <v>1</v>
      </c>
      <c r="C2" s="69" t="s">
        <v>2</v>
      </c>
      <c r="D2" s="69" t="s">
        <v>3</v>
      </c>
      <c r="E2" s="69" t="s">
        <v>4</v>
      </c>
      <c r="F2" s="68"/>
      <c r="G2" s="68"/>
      <c r="H2" s="47" t="s">
        <v>5</v>
      </c>
      <c r="I2" s="73" t="s">
        <v>74</v>
      </c>
      <c r="J2" s="67" t="s">
        <v>75</v>
      </c>
      <c r="K2" s="71" t="s">
        <v>160</v>
      </c>
      <c r="L2" s="71" t="s">
        <v>161</v>
      </c>
      <c r="M2" s="70" t="s">
        <v>12</v>
      </c>
    </row>
    <row r="3" spans="1:15" x14ac:dyDescent="0.25">
      <c r="A3" s="69"/>
      <c r="B3" s="68"/>
      <c r="C3" s="69"/>
      <c r="D3" s="68"/>
      <c r="E3" s="68"/>
      <c r="F3" s="68"/>
      <c r="G3" s="68"/>
      <c r="H3" s="66"/>
      <c r="I3" s="74"/>
      <c r="J3" s="68"/>
      <c r="K3" s="51"/>
      <c r="L3" s="51"/>
      <c r="M3" s="70"/>
    </row>
    <row r="4" spans="1:15" x14ac:dyDescent="0.25">
      <c r="A4" s="69"/>
      <c r="B4" s="68"/>
      <c r="C4" s="69"/>
      <c r="D4" s="68"/>
      <c r="E4" s="68"/>
      <c r="F4" s="68"/>
      <c r="G4" s="68"/>
      <c r="H4" s="66"/>
      <c r="I4" s="74"/>
      <c r="J4" s="68"/>
      <c r="K4" s="51"/>
      <c r="L4" s="51"/>
      <c r="M4" s="70"/>
    </row>
    <row r="5" spans="1:15" x14ac:dyDescent="0.25">
      <c r="A5" s="69"/>
      <c r="B5" s="68"/>
      <c r="C5" s="69"/>
      <c r="D5" s="68"/>
      <c r="E5" s="68"/>
      <c r="F5" s="68"/>
      <c r="G5" s="68"/>
      <c r="H5" s="66"/>
      <c r="I5" s="74"/>
      <c r="J5" s="68"/>
      <c r="K5" s="52"/>
      <c r="L5" s="52"/>
      <c r="M5" s="70"/>
    </row>
    <row r="6" spans="1:15" ht="132" customHeight="1" x14ac:dyDescent="0.25">
      <c r="A6" s="19" t="s">
        <v>7</v>
      </c>
      <c r="B6" s="19" t="s">
        <v>355</v>
      </c>
      <c r="C6" s="19" t="s">
        <v>9</v>
      </c>
      <c r="D6" s="19" t="s">
        <v>25</v>
      </c>
      <c r="E6" s="41" t="s">
        <v>26</v>
      </c>
      <c r="F6" s="42"/>
      <c r="G6" s="43"/>
      <c r="H6" s="30">
        <v>210000</v>
      </c>
      <c r="I6" s="30">
        <v>105000</v>
      </c>
      <c r="J6" s="30">
        <v>105000</v>
      </c>
      <c r="K6" s="29">
        <v>570</v>
      </c>
      <c r="L6" s="30">
        <v>30</v>
      </c>
      <c r="M6" s="27">
        <v>30000</v>
      </c>
      <c r="O6" s="4"/>
    </row>
    <row r="7" spans="1:15" s="5" customFormat="1" ht="131.25" customHeight="1" x14ac:dyDescent="0.25">
      <c r="A7" s="19" t="s">
        <v>8</v>
      </c>
      <c r="B7" s="19" t="s">
        <v>27</v>
      </c>
      <c r="C7" s="19" t="s">
        <v>28</v>
      </c>
      <c r="D7" s="19" t="s">
        <v>29</v>
      </c>
      <c r="E7" s="41" t="s">
        <v>30</v>
      </c>
      <c r="F7" s="42"/>
      <c r="G7" s="43"/>
      <c r="H7" s="30">
        <v>151000</v>
      </c>
      <c r="I7" s="30">
        <v>75500</v>
      </c>
      <c r="J7" s="30">
        <v>75500</v>
      </c>
      <c r="K7" s="29">
        <v>392</v>
      </c>
      <c r="L7" s="30">
        <v>14</v>
      </c>
      <c r="M7" s="27">
        <v>30000</v>
      </c>
      <c r="O7" s="4"/>
    </row>
    <row r="8" spans="1:15" s="5" customFormat="1" ht="84" customHeight="1" x14ac:dyDescent="0.25">
      <c r="A8" s="19" t="s">
        <v>261</v>
      </c>
      <c r="B8" s="19" t="s">
        <v>36</v>
      </c>
      <c r="C8" s="19" t="s">
        <v>37</v>
      </c>
      <c r="D8" s="19" t="s">
        <v>38</v>
      </c>
      <c r="E8" s="41" t="s">
        <v>39</v>
      </c>
      <c r="F8" s="42"/>
      <c r="G8" s="43"/>
      <c r="H8" s="30">
        <v>20000</v>
      </c>
      <c r="I8" s="30">
        <v>10000</v>
      </c>
      <c r="J8" s="30">
        <v>10000</v>
      </c>
      <c r="K8" s="29">
        <v>330</v>
      </c>
      <c r="L8" s="30">
        <v>25</v>
      </c>
      <c r="M8" s="27">
        <v>5000</v>
      </c>
      <c r="O8" s="21"/>
    </row>
    <row r="9" spans="1:15" s="5" customFormat="1" ht="73.5" customHeight="1" x14ac:dyDescent="0.25">
      <c r="A9" s="19" t="s">
        <v>22</v>
      </c>
      <c r="B9" s="19" t="s">
        <v>41</v>
      </c>
      <c r="C9" s="19" t="s">
        <v>42</v>
      </c>
      <c r="D9" s="19" t="s">
        <v>40</v>
      </c>
      <c r="E9" s="41" t="s">
        <v>43</v>
      </c>
      <c r="F9" s="42"/>
      <c r="G9" s="43"/>
      <c r="H9" s="30">
        <v>126000</v>
      </c>
      <c r="I9" s="30">
        <v>63000</v>
      </c>
      <c r="J9" s="30">
        <v>63000</v>
      </c>
      <c r="K9" s="29">
        <v>650</v>
      </c>
      <c r="L9" s="30">
        <v>250</v>
      </c>
      <c r="M9" s="27">
        <v>40000</v>
      </c>
      <c r="O9" s="4"/>
    </row>
    <row r="10" spans="1:15" s="5" customFormat="1" ht="73.5" customHeight="1" x14ac:dyDescent="0.25">
      <c r="A10" s="19" t="s">
        <v>23</v>
      </c>
      <c r="B10" s="19" t="s">
        <v>41</v>
      </c>
      <c r="C10" s="19" t="s">
        <v>42</v>
      </c>
      <c r="D10" s="19" t="s">
        <v>17</v>
      </c>
      <c r="E10" s="41" t="s">
        <v>44</v>
      </c>
      <c r="F10" s="42"/>
      <c r="G10" s="43"/>
      <c r="H10" s="30">
        <v>124000</v>
      </c>
      <c r="I10" s="30">
        <v>62000</v>
      </c>
      <c r="J10" s="30">
        <v>62000</v>
      </c>
      <c r="K10" s="29">
        <v>650</v>
      </c>
      <c r="L10" s="30">
        <v>250</v>
      </c>
      <c r="M10" s="27">
        <v>35000</v>
      </c>
      <c r="O10" s="4"/>
    </row>
    <row r="11" spans="1:15" s="5" customFormat="1" ht="30.75" customHeight="1" x14ac:dyDescent="0.25">
      <c r="A11" s="12"/>
      <c r="D11" s="4"/>
      <c r="E11" s="72"/>
      <c r="F11" s="72"/>
      <c r="G11" s="72"/>
      <c r="H11" s="13"/>
      <c r="J11" s="13"/>
      <c r="K11" s="13"/>
      <c r="L11" s="13"/>
    </row>
    <row r="12" spans="1:15" s="5" customFormat="1" ht="30.75" customHeight="1" x14ac:dyDescent="0.25">
      <c r="A12" s="12"/>
      <c r="D12" s="4"/>
      <c r="E12" s="72"/>
      <c r="F12" s="72"/>
      <c r="G12" s="72"/>
      <c r="H12" s="13"/>
      <c r="J12" s="13"/>
      <c r="K12" s="13"/>
      <c r="L12" s="13"/>
    </row>
    <row r="13" spans="1:15" s="5" customFormat="1" x14ac:dyDescent="0.25">
      <c r="A13" s="12"/>
      <c r="B13" s="2" t="s">
        <v>15</v>
      </c>
      <c r="C13" s="3">
        <v>150000</v>
      </c>
      <c r="D13" s="4"/>
      <c r="E13" s="72"/>
      <c r="F13" s="72"/>
      <c r="G13" s="72"/>
      <c r="H13" s="13"/>
      <c r="J13" s="13"/>
      <c r="K13" s="13"/>
      <c r="L13" s="13"/>
    </row>
    <row r="14" spans="1:15" s="5" customFormat="1" x14ac:dyDescent="0.25">
      <c r="A14" s="12"/>
      <c r="B14" s="2" t="s">
        <v>57</v>
      </c>
      <c r="C14" s="3">
        <v>300000</v>
      </c>
      <c r="D14" s="4"/>
      <c r="E14" s="72"/>
      <c r="F14" s="72"/>
      <c r="G14" s="72"/>
      <c r="H14" s="13"/>
      <c r="J14" s="13"/>
      <c r="K14" s="13"/>
      <c r="L14" s="13"/>
    </row>
    <row r="15" spans="1:15" s="5" customFormat="1" x14ac:dyDescent="0.25">
      <c r="A15" s="12"/>
      <c r="B15" s="2" t="s">
        <v>58</v>
      </c>
      <c r="C15" s="3">
        <v>200000</v>
      </c>
      <c r="D15" s="4"/>
      <c r="E15" s="15"/>
      <c r="F15" s="15"/>
      <c r="G15" s="15"/>
      <c r="H15" s="13"/>
      <c r="J15" s="13"/>
      <c r="K15" s="13"/>
      <c r="L15" s="13"/>
    </row>
    <row r="16" spans="1:15" s="5" customFormat="1" x14ac:dyDescent="0.25">
      <c r="A16" s="12"/>
      <c r="B16" s="2" t="s">
        <v>13</v>
      </c>
      <c r="C16" s="3">
        <f>SUM(J4:J11)</f>
        <v>315500</v>
      </c>
      <c r="D16" s="4"/>
      <c r="E16" s="72"/>
      <c r="F16" s="72"/>
      <c r="G16" s="72"/>
      <c r="H16" s="13"/>
      <c r="J16" s="13"/>
      <c r="K16" s="13"/>
      <c r="L16" s="13"/>
    </row>
    <row r="17" spans="1:12" s="5" customFormat="1" x14ac:dyDescent="0.25">
      <c r="A17" s="12"/>
      <c r="B17" s="2" t="s">
        <v>16</v>
      </c>
      <c r="C17" s="3">
        <f>SUM(M4:M11)</f>
        <v>140000</v>
      </c>
      <c r="D17" s="4"/>
      <c r="E17" s="72"/>
      <c r="F17" s="72"/>
      <c r="G17" s="72"/>
      <c r="H17" s="13"/>
      <c r="J17" s="13"/>
      <c r="K17" s="13"/>
      <c r="L17" s="13"/>
    </row>
    <row r="18" spans="1:12" s="5" customFormat="1" ht="30.75" customHeight="1" x14ac:dyDescent="0.25">
      <c r="A18" s="12"/>
      <c r="D18" s="4"/>
      <c r="E18" s="72"/>
      <c r="F18" s="72"/>
      <c r="G18" s="72"/>
      <c r="H18" s="13"/>
      <c r="J18" s="13"/>
      <c r="K18" s="13"/>
      <c r="L18" s="13"/>
    </row>
    <row r="19" spans="1:12" s="5" customFormat="1" ht="30.75" customHeight="1" x14ac:dyDescent="0.25">
      <c r="A19" s="12"/>
      <c r="D19" s="4"/>
      <c r="E19" s="72"/>
      <c r="F19" s="72"/>
      <c r="G19" s="72"/>
      <c r="H19" s="13"/>
      <c r="J19" s="13"/>
      <c r="K19" s="13"/>
      <c r="L19" s="13"/>
    </row>
    <row r="20" spans="1:12" s="5" customFormat="1" ht="30.75" customHeight="1" x14ac:dyDescent="0.25">
      <c r="A20" s="12"/>
      <c r="D20" s="4"/>
      <c r="E20" s="72"/>
      <c r="F20" s="72"/>
      <c r="G20" s="72"/>
      <c r="H20" s="13"/>
      <c r="J20" s="13"/>
      <c r="K20" s="13"/>
      <c r="L20" s="13"/>
    </row>
    <row r="21" spans="1:12" s="5" customFormat="1" ht="30.75" customHeight="1" x14ac:dyDescent="0.25">
      <c r="A21" s="12"/>
      <c r="D21" s="4"/>
      <c r="E21" s="72"/>
      <c r="F21" s="72"/>
      <c r="G21" s="72"/>
      <c r="H21" s="13"/>
      <c r="J21" s="13"/>
      <c r="K21" s="13"/>
      <c r="L21" s="13"/>
    </row>
    <row r="22" spans="1:12" x14ac:dyDescent="0.25">
      <c r="E22" s="14"/>
      <c r="F22" s="14"/>
      <c r="G22" s="14"/>
    </row>
    <row r="23" spans="1:12" x14ac:dyDescent="0.25">
      <c r="E23" s="14"/>
      <c r="F23" s="14"/>
      <c r="G23" s="14"/>
    </row>
  </sheetData>
  <autoFilter ref="A2:M10">
    <filterColumn colId="4" showButton="0"/>
    <filterColumn colId="5" showButton="0"/>
  </autoFilter>
  <mergeCells count="27">
    <mergeCell ref="A1:M1"/>
    <mergeCell ref="A2:A5"/>
    <mergeCell ref="B2:B5"/>
    <mergeCell ref="C2:C5"/>
    <mergeCell ref="D2:D5"/>
    <mergeCell ref="E2:G5"/>
    <mergeCell ref="H2:H5"/>
    <mergeCell ref="J2:J5"/>
    <mergeCell ref="M2:M5"/>
    <mergeCell ref="L2:L5"/>
    <mergeCell ref="K2:K5"/>
    <mergeCell ref="I2:I5"/>
    <mergeCell ref="E14:G14"/>
    <mergeCell ref="E16:G16"/>
    <mergeCell ref="E6:G6"/>
    <mergeCell ref="E7:G7"/>
    <mergeCell ref="E8:G8"/>
    <mergeCell ref="E9:G9"/>
    <mergeCell ref="E10:G10"/>
    <mergeCell ref="E11:G11"/>
    <mergeCell ref="E12:G12"/>
    <mergeCell ref="E13:G13"/>
    <mergeCell ref="E17:G17"/>
    <mergeCell ref="E18:G18"/>
    <mergeCell ref="E19:G19"/>
    <mergeCell ref="E20:G20"/>
    <mergeCell ref="E21:G21"/>
  </mergeCells>
  <pageMargins left="0.7" right="0.7" top="0.78740157499999996" bottom="0.78740157499999996" header="0.3" footer="0.3"/>
  <pageSetup paperSize="8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workbookViewId="0">
      <selection activeCell="B13" sqref="B13"/>
    </sheetView>
  </sheetViews>
  <sheetFormatPr defaultRowHeight="15" x14ac:dyDescent="0.25"/>
  <cols>
    <col min="1" max="1" width="5.28515625" customWidth="1"/>
    <col min="2" max="2" width="23" customWidth="1"/>
    <col min="3" max="3" width="29.7109375" customWidth="1"/>
    <col min="4" max="4" width="24" customWidth="1"/>
    <col min="7" max="7" width="15.140625" customWidth="1"/>
    <col min="8" max="8" width="16.140625" customWidth="1"/>
    <col min="9" max="9" width="3.140625" hidden="1" customWidth="1"/>
    <col min="10" max="10" width="16.28515625" customWidth="1"/>
    <col min="11" max="11" width="12.7109375" style="5" customWidth="1"/>
    <col min="12" max="12" width="14.5703125" style="5" customWidth="1"/>
    <col min="13" max="13" width="21.28515625" customWidth="1"/>
    <col min="14" max="14" width="17.5703125" customWidth="1"/>
  </cols>
  <sheetData>
    <row r="1" spans="1:14" x14ac:dyDescent="0.25">
      <c r="A1" s="55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x14ac:dyDescent="0.25">
      <c r="A2" s="69" t="s">
        <v>0</v>
      </c>
      <c r="B2" s="69" t="s">
        <v>1</v>
      </c>
      <c r="C2" s="69" t="s">
        <v>2</v>
      </c>
      <c r="D2" s="69" t="s">
        <v>3</v>
      </c>
      <c r="E2" s="69" t="s">
        <v>4</v>
      </c>
      <c r="F2" s="68"/>
      <c r="G2" s="68"/>
      <c r="H2" s="47" t="s">
        <v>5</v>
      </c>
      <c r="I2" s="66"/>
      <c r="J2" s="67" t="s">
        <v>6</v>
      </c>
      <c r="K2" s="71" t="s">
        <v>160</v>
      </c>
      <c r="L2" s="71" t="s">
        <v>161</v>
      </c>
      <c r="M2" s="70" t="s">
        <v>12</v>
      </c>
    </row>
    <row r="3" spans="1:14" x14ac:dyDescent="0.25">
      <c r="A3" s="69"/>
      <c r="B3" s="68"/>
      <c r="C3" s="69"/>
      <c r="D3" s="68"/>
      <c r="E3" s="68"/>
      <c r="F3" s="68"/>
      <c r="G3" s="68"/>
      <c r="H3" s="66"/>
      <c r="I3" s="66"/>
      <c r="J3" s="68"/>
      <c r="K3" s="51"/>
      <c r="L3" s="51"/>
      <c r="M3" s="70"/>
    </row>
    <row r="4" spans="1:14" x14ac:dyDescent="0.25">
      <c r="A4" s="69"/>
      <c r="B4" s="68"/>
      <c r="C4" s="69"/>
      <c r="D4" s="68"/>
      <c r="E4" s="68"/>
      <c r="F4" s="68"/>
      <c r="G4" s="68"/>
      <c r="H4" s="66"/>
      <c r="I4" s="66"/>
      <c r="J4" s="68"/>
      <c r="K4" s="51"/>
      <c r="L4" s="51"/>
      <c r="M4" s="70"/>
    </row>
    <row r="5" spans="1:14" x14ac:dyDescent="0.25">
      <c r="A5" s="69"/>
      <c r="B5" s="68"/>
      <c r="C5" s="69"/>
      <c r="D5" s="68"/>
      <c r="E5" s="68"/>
      <c r="F5" s="68"/>
      <c r="G5" s="68"/>
      <c r="H5" s="66"/>
      <c r="I5" s="66"/>
      <c r="J5" s="68"/>
      <c r="K5" s="52"/>
      <c r="L5" s="52"/>
      <c r="M5" s="70"/>
    </row>
    <row r="6" spans="1:14" s="5" customFormat="1" ht="79.5" customHeight="1" x14ac:dyDescent="0.25">
      <c r="A6" s="18" t="s">
        <v>7</v>
      </c>
      <c r="B6" s="19" t="s">
        <v>49</v>
      </c>
      <c r="C6" s="6" t="s">
        <v>50</v>
      </c>
      <c r="D6" s="6" t="s">
        <v>51</v>
      </c>
      <c r="E6" s="76" t="s">
        <v>52</v>
      </c>
      <c r="F6" s="77"/>
      <c r="G6" s="78"/>
      <c r="H6" s="75">
        <v>243324</v>
      </c>
      <c r="I6" s="75"/>
      <c r="J6" s="16">
        <v>70000</v>
      </c>
      <c r="K6" s="10">
        <v>3</v>
      </c>
      <c r="L6" s="10">
        <v>130</v>
      </c>
      <c r="M6" s="27">
        <v>30000</v>
      </c>
    </row>
    <row r="7" spans="1:14" s="5" customFormat="1" ht="79.5" customHeight="1" x14ac:dyDescent="0.25">
      <c r="A7" s="18" t="s">
        <v>8</v>
      </c>
      <c r="B7" s="19" t="s">
        <v>45</v>
      </c>
      <c r="C7" s="6" t="s">
        <v>46</v>
      </c>
      <c r="D7" s="6" t="s">
        <v>47</v>
      </c>
      <c r="E7" s="76" t="s">
        <v>48</v>
      </c>
      <c r="F7" s="77"/>
      <c r="G7" s="78"/>
      <c r="H7" s="75">
        <v>46000</v>
      </c>
      <c r="I7" s="75"/>
      <c r="J7" s="16">
        <v>36000</v>
      </c>
      <c r="K7" s="6"/>
      <c r="L7" s="10">
        <v>16</v>
      </c>
      <c r="M7" s="27">
        <v>20000</v>
      </c>
    </row>
    <row r="8" spans="1:14" s="5" customFormat="1" ht="79.5" customHeight="1" x14ac:dyDescent="0.25">
      <c r="A8" s="18" t="s">
        <v>21</v>
      </c>
      <c r="B8" s="19" t="s">
        <v>54</v>
      </c>
      <c r="C8" s="6" t="s">
        <v>55</v>
      </c>
      <c r="D8" s="6" t="s">
        <v>56</v>
      </c>
      <c r="E8" s="76" t="s">
        <v>53</v>
      </c>
      <c r="F8" s="77"/>
      <c r="G8" s="78"/>
      <c r="H8" s="75">
        <v>133000</v>
      </c>
      <c r="I8" s="75"/>
      <c r="J8" s="16">
        <v>113000</v>
      </c>
      <c r="K8" s="6">
        <v>10</v>
      </c>
      <c r="L8" s="10">
        <v>200</v>
      </c>
      <c r="M8" s="27">
        <v>30000</v>
      </c>
    </row>
    <row r="9" spans="1:14" s="5" customFormat="1" ht="79.5" customHeight="1" x14ac:dyDescent="0.25">
      <c r="A9" s="18" t="s">
        <v>22</v>
      </c>
      <c r="B9" s="19" t="s">
        <v>31</v>
      </c>
      <c r="C9" s="6" t="s">
        <v>32</v>
      </c>
      <c r="D9" s="6" t="s">
        <v>33</v>
      </c>
      <c r="E9" s="76" t="s">
        <v>34</v>
      </c>
      <c r="F9" s="77"/>
      <c r="G9" s="78"/>
      <c r="H9" s="75">
        <v>160000</v>
      </c>
      <c r="I9" s="75"/>
      <c r="J9" s="16">
        <v>160000</v>
      </c>
      <c r="K9" s="6">
        <v>855</v>
      </c>
      <c r="L9" s="10">
        <v>207</v>
      </c>
      <c r="M9" s="27">
        <v>0</v>
      </c>
      <c r="N9" s="4"/>
    </row>
    <row r="12" spans="1:14" x14ac:dyDescent="0.25">
      <c r="B12" s="2" t="s">
        <v>15</v>
      </c>
      <c r="C12" s="3">
        <v>150000</v>
      </c>
    </row>
    <row r="13" spans="1:14" x14ac:dyDescent="0.25">
      <c r="B13" s="2" t="s">
        <v>14</v>
      </c>
      <c r="C13" s="3">
        <v>300000</v>
      </c>
    </row>
    <row r="14" spans="1:14" x14ac:dyDescent="0.25">
      <c r="B14" s="2" t="s">
        <v>13</v>
      </c>
      <c r="C14" s="3">
        <v>379000</v>
      </c>
    </row>
    <row r="15" spans="1:14" x14ac:dyDescent="0.25">
      <c r="B15" s="2" t="s">
        <v>16</v>
      </c>
      <c r="C15" s="3">
        <f>SUM(M3:M10)</f>
        <v>80000</v>
      </c>
    </row>
  </sheetData>
  <autoFilter ref="A2:N9">
    <filterColumn colId="4" showButton="0"/>
    <filterColumn colId="5" showButton="0"/>
    <filterColumn colId="7" showButton="0"/>
  </autoFilter>
  <mergeCells count="19">
    <mergeCell ref="A1:M1"/>
    <mergeCell ref="A2:A5"/>
    <mergeCell ref="B2:B5"/>
    <mergeCell ref="C2:C5"/>
    <mergeCell ref="D2:D5"/>
    <mergeCell ref="E2:G5"/>
    <mergeCell ref="H2:I5"/>
    <mergeCell ref="J2:J5"/>
    <mergeCell ref="M2:M5"/>
    <mergeCell ref="K2:K5"/>
    <mergeCell ref="L2:L5"/>
    <mergeCell ref="H7:I7"/>
    <mergeCell ref="H8:I8"/>
    <mergeCell ref="H9:I9"/>
    <mergeCell ref="E6:G6"/>
    <mergeCell ref="E7:G7"/>
    <mergeCell ref="E9:G9"/>
    <mergeCell ref="E8:G8"/>
    <mergeCell ref="H6:I6"/>
  </mergeCells>
  <pageMargins left="0.7" right="0.7" top="0.78740157499999996" bottom="0.78740157499999996" header="0.3" footer="0.3"/>
  <pageSetup paperSize="8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1. údržba, opr. a poř. sp. zař.</vt:lpstr>
      <vt:lpstr>2. Sportování mládeže - 2 </vt:lpstr>
      <vt:lpstr>3. Sportování mládeže -1</vt:lpstr>
      <vt:lpstr>4.Volný čas pro seniory a ZP  2</vt:lpstr>
      <vt:lpstr>5.Volný čas pro seniory a ZP 1</vt:lpstr>
      <vt:lpstr>'1. údržba, opr. a poř. sp. zař.'!Názvy_tisku</vt:lpstr>
      <vt:lpstr>'2. Sportování mládeže - 2 '!Názvy_tisku</vt:lpstr>
      <vt:lpstr>'3. Sportování mládeže -1'!Názvy_tisku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 Lukáš</dc:creator>
  <cp:lastModifiedBy>Havel Lukáš</cp:lastModifiedBy>
  <cp:lastPrinted>2018-04-18T08:02:05Z</cp:lastPrinted>
  <dcterms:created xsi:type="dcterms:W3CDTF">2017-03-03T15:08:59Z</dcterms:created>
  <dcterms:modified xsi:type="dcterms:W3CDTF">2018-04-24T09:37:26Z</dcterms:modified>
</cp:coreProperties>
</file>